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6595" windowHeight="11295"/>
  </bookViews>
  <sheets>
    <sheet name="global.1751_2021.ems13" sheetId="1" r:id="rId1"/>
  </sheets>
  <calcPr calcId="145621"/>
</workbook>
</file>

<file path=xl/calcChain.xml><?xml version="1.0" encoding="utf-8"?>
<calcChain xmlns="http://schemas.openxmlformats.org/spreadsheetml/2006/main">
  <c r="O118" i="1" l="1"/>
  <c r="B118" i="1" s="1"/>
  <c r="O119" i="1"/>
  <c r="B119" i="1" s="1"/>
  <c r="O120" i="1"/>
  <c r="B120" i="1" s="1"/>
  <c r="O121" i="1"/>
  <c r="B121" i="1" s="1"/>
  <c r="O122" i="1"/>
  <c r="B122" i="1" s="1"/>
  <c r="O123" i="1"/>
  <c r="B123" i="1" s="1"/>
  <c r="O124" i="1"/>
  <c r="B124" i="1" s="1"/>
  <c r="O125" i="1"/>
  <c r="B125" i="1" s="1"/>
  <c r="O126" i="1"/>
  <c r="B126" i="1" s="1"/>
  <c r="O127" i="1"/>
  <c r="B127" i="1" s="1"/>
  <c r="O128" i="1"/>
  <c r="B128" i="1" s="1"/>
  <c r="O129" i="1"/>
  <c r="B129" i="1" s="1"/>
  <c r="O130" i="1"/>
  <c r="B130" i="1" s="1"/>
  <c r="O131" i="1"/>
  <c r="B131" i="1" s="1"/>
  <c r="O132" i="1"/>
  <c r="B132" i="1" s="1"/>
  <c r="O133" i="1"/>
  <c r="B133" i="1" s="1"/>
  <c r="O134" i="1"/>
  <c r="B134" i="1" s="1"/>
  <c r="O135" i="1"/>
  <c r="B135" i="1" s="1"/>
  <c r="O136" i="1"/>
  <c r="B136" i="1" s="1"/>
  <c r="O137" i="1"/>
  <c r="B137" i="1" s="1"/>
  <c r="O138" i="1"/>
  <c r="B138" i="1" s="1"/>
  <c r="O139" i="1"/>
  <c r="B139" i="1" s="1"/>
  <c r="O140" i="1"/>
  <c r="B140" i="1" s="1"/>
  <c r="O141" i="1"/>
  <c r="B141" i="1" s="1"/>
  <c r="O142" i="1"/>
  <c r="B142" i="1" s="1"/>
  <c r="O143" i="1"/>
  <c r="B143" i="1" s="1"/>
  <c r="O144" i="1"/>
  <c r="B144" i="1" s="1"/>
  <c r="O145" i="1"/>
  <c r="B145" i="1" s="1"/>
  <c r="O146" i="1"/>
  <c r="B146" i="1" s="1"/>
  <c r="O147" i="1"/>
  <c r="B147" i="1" s="1"/>
  <c r="O148" i="1"/>
  <c r="B148" i="1" s="1"/>
  <c r="O149" i="1"/>
  <c r="B149" i="1" s="1"/>
  <c r="O150" i="1"/>
  <c r="B150" i="1" s="1"/>
  <c r="O151" i="1"/>
  <c r="B151" i="1" s="1"/>
  <c r="O152" i="1"/>
  <c r="B152" i="1" s="1"/>
  <c r="O153" i="1"/>
  <c r="B153" i="1" s="1"/>
  <c r="O154" i="1"/>
  <c r="B154" i="1" s="1"/>
  <c r="O155" i="1"/>
  <c r="B155" i="1" s="1"/>
  <c r="O156" i="1"/>
  <c r="B156" i="1" s="1"/>
  <c r="O157" i="1"/>
  <c r="B157" i="1" s="1"/>
  <c r="O158" i="1"/>
  <c r="B158" i="1" s="1"/>
  <c r="O159" i="1"/>
  <c r="B159" i="1" s="1"/>
  <c r="O160" i="1"/>
  <c r="B160" i="1" s="1"/>
  <c r="O161" i="1"/>
  <c r="B161" i="1" s="1"/>
  <c r="O162" i="1"/>
  <c r="B162" i="1" s="1"/>
  <c r="O163" i="1"/>
  <c r="B163" i="1" s="1"/>
  <c r="O164" i="1"/>
  <c r="B164" i="1" s="1"/>
  <c r="O165" i="1"/>
  <c r="B165" i="1" s="1"/>
  <c r="O166" i="1"/>
  <c r="B166" i="1" s="1"/>
  <c r="O167" i="1"/>
  <c r="B167" i="1" s="1"/>
  <c r="O168" i="1"/>
  <c r="B168" i="1" s="1"/>
  <c r="O169" i="1"/>
  <c r="B169" i="1" s="1"/>
  <c r="O170" i="1"/>
  <c r="B170" i="1" s="1"/>
  <c r="O171" i="1"/>
  <c r="B171" i="1" s="1"/>
  <c r="O172" i="1"/>
  <c r="B172" i="1" s="1"/>
  <c r="O173" i="1"/>
  <c r="B173" i="1" s="1"/>
  <c r="O174" i="1"/>
  <c r="B174" i="1" s="1"/>
  <c r="O175" i="1"/>
  <c r="B175" i="1" s="1"/>
  <c r="O176" i="1"/>
  <c r="B176" i="1" s="1"/>
  <c r="O177" i="1"/>
  <c r="B177" i="1" s="1"/>
  <c r="O178" i="1"/>
  <c r="B178" i="1" s="1"/>
  <c r="O179" i="1"/>
  <c r="B179" i="1" s="1"/>
  <c r="O180" i="1"/>
  <c r="B180" i="1" s="1"/>
  <c r="O181" i="1"/>
  <c r="B181" i="1" s="1"/>
  <c r="O182" i="1"/>
  <c r="B182" i="1" s="1"/>
  <c r="O183" i="1"/>
  <c r="B183" i="1" s="1"/>
  <c r="O184" i="1"/>
  <c r="B184" i="1" s="1"/>
  <c r="O185" i="1"/>
  <c r="B185" i="1" s="1"/>
  <c r="O186" i="1"/>
  <c r="B186" i="1" s="1"/>
  <c r="O187" i="1"/>
  <c r="B187" i="1" s="1"/>
  <c r="O188" i="1"/>
  <c r="B188" i="1" s="1"/>
  <c r="O189" i="1"/>
  <c r="B189" i="1" s="1"/>
  <c r="O190" i="1"/>
  <c r="B190" i="1" s="1"/>
  <c r="O191" i="1"/>
  <c r="B191" i="1" s="1"/>
  <c r="O192" i="1"/>
  <c r="B192" i="1" s="1"/>
  <c r="O193" i="1"/>
  <c r="B193" i="1" s="1"/>
  <c r="O194" i="1"/>
  <c r="B194" i="1" s="1"/>
  <c r="O195" i="1"/>
  <c r="B195" i="1" s="1"/>
  <c r="O196" i="1"/>
  <c r="B196" i="1" s="1"/>
  <c r="O197" i="1"/>
  <c r="B197" i="1" s="1"/>
  <c r="O198" i="1"/>
  <c r="B198" i="1" s="1"/>
  <c r="O199" i="1"/>
  <c r="B199" i="1" s="1"/>
  <c r="O200" i="1"/>
  <c r="B200" i="1" s="1"/>
  <c r="O201" i="1"/>
  <c r="B201" i="1" s="1"/>
  <c r="O202" i="1"/>
  <c r="B202" i="1" s="1"/>
  <c r="O203" i="1"/>
  <c r="B203" i="1" s="1"/>
  <c r="O204" i="1"/>
  <c r="B204" i="1" s="1"/>
  <c r="O205" i="1"/>
  <c r="B205" i="1" s="1"/>
  <c r="O206" i="1"/>
  <c r="B206" i="1" s="1"/>
  <c r="O207" i="1"/>
  <c r="B207" i="1" s="1"/>
  <c r="O208" i="1"/>
  <c r="B208" i="1" s="1"/>
  <c r="O209" i="1"/>
  <c r="B209" i="1" s="1"/>
  <c r="O210" i="1"/>
  <c r="B210" i="1" s="1"/>
  <c r="O211" i="1"/>
  <c r="B211" i="1" s="1"/>
  <c r="O212" i="1"/>
  <c r="B212" i="1" s="1"/>
  <c r="O213" i="1"/>
  <c r="B213" i="1" s="1"/>
  <c r="O214" i="1"/>
  <c r="B214" i="1" s="1"/>
  <c r="O215" i="1"/>
  <c r="B215" i="1" s="1"/>
  <c r="O216" i="1"/>
  <c r="B216" i="1" s="1"/>
  <c r="O217" i="1"/>
  <c r="B217" i="1" s="1"/>
  <c r="O218" i="1"/>
  <c r="B218" i="1" s="1"/>
  <c r="O219" i="1"/>
  <c r="B219" i="1" s="1"/>
  <c r="O220" i="1"/>
  <c r="B220" i="1" s="1"/>
  <c r="O221" i="1"/>
  <c r="B221" i="1" s="1"/>
  <c r="O222" i="1"/>
  <c r="B222" i="1" s="1"/>
  <c r="O223" i="1"/>
  <c r="B223" i="1" s="1"/>
  <c r="O224" i="1"/>
  <c r="B224" i="1" s="1"/>
  <c r="O225" i="1"/>
  <c r="B225" i="1" s="1"/>
  <c r="O226" i="1"/>
  <c r="B226" i="1" s="1"/>
  <c r="O227" i="1"/>
  <c r="B227" i="1" s="1"/>
  <c r="O228" i="1"/>
  <c r="B228" i="1" s="1"/>
  <c r="O229" i="1"/>
  <c r="B229" i="1" s="1"/>
  <c r="O230" i="1"/>
  <c r="B230" i="1" s="1"/>
  <c r="O231" i="1"/>
  <c r="B231" i="1" s="1"/>
  <c r="O232" i="1"/>
  <c r="B232" i="1" s="1"/>
  <c r="O233" i="1"/>
  <c r="B233" i="1" s="1"/>
  <c r="O234" i="1"/>
  <c r="B234" i="1" s="1"/>
  <c r="O235" i="1"/>
  <c r="B235" i="1" s="1"/>
  <c r="O236" i="1"/>
  <c r="B236" i="1" s="1"/>
  <c r="O237" i="1"/>
  <c r="B237" i="1" s="1"/>
  <c r="O238" i="1"/>
  <c r="B238" i="1" s="1"/>
  <c r="O239" i="1"/>
  <c r="B239" i="1" s="1"/>
  <c r="O240" i="1"/>
  <c r="B240" i="1" s="1"/>
  <c r="O241" i="1"/>
  <c r="B241" i="1" s="1"/>
  <c r="O242" i="1"/>
  <c r="B242" i="1" s="1"/>
  <c r="O243" i="1"/>
  <c r="B243" i="1" s="1"/>
  <c r="O244" i="1"/>
  <c r="B244" i="1" s="1"/>
  <c r="O245" i="1"/>
  <c r="B245" i="1" s="1"/>
  <c r="O246" i="1"/>
  <c r="B246" i="1" s="1"/>
  <c r="O247" i="1"/>
  <c r="B247" i="1" s="1"/>
  <c r="O248" i="1"/>
  <c r="B248" i="1" s="1"/>
  <c r="O249" i="1"/>
  <c r="B249" i="1" s="1"/>
  <c r="O250" i="1"/>
  <c r="B250" i="1" s="1"/>
  <c r="O251" i="1"/>
  <c r="B251" i="1" s="1"/>
  <c r="O252" i="1"/>
  <c r="B252" i="1" s="1"/>
  <c r="O253" i="1"/>
  <c r="B253" i="1" s="1"/>
  <c r="O254" i="1"/>
  <c r="B254" i="1" s="1"/>
  <c r="O255" i="1"/>
  <c r="B255" i="1" s="1"/>
  <c r="O256" i="1"/>
  <c r="B256" i="1" s="1"/>
  <c r="O257" i="1"/>
  <c r="B257" i="1" s="1"/>
  <c r="O258" i="1"/>
  <c r="B258" i="1" s="1"/>
  <c r="O259" i="1"/>
  <c r="B259" i="1" s="1"/>
  <c r="O260" i="1"/>
  <c r="B260" i="1" s="1"/>
  <c r="O261" i="1"/>
  <c r="B261" i="1" s="1"/>
  <c r="O262" i="1"/>
  <c r="B262" i="1" s="1"/>
  <c r="O263" i="1"/>
  <c r="B263" i="1" s="1"/>
  <c r="O264" i="1"/>
  <c r="B264" i="1" s="1"/>
  <c r="O265" i="1"/>
  <c r="B265" i="1" s="1"/>
  <c r="O266" i="1"/>
  <c r="B266" i="1" s="1"/>
  <c r="O267" i="1"/>
  <c r="B267" i="1" s="1"/>
  <c r="O268" i="1"/>
  <c r="B268" i="1" s="1"/>
  <c r="O269" i="1"/>
  <c r="B269" i="1" s="1"/>
  <c r="O270" i="1"/>
  <c r="B270" i="1" s="1"/>
  <c r="O271" i="1"/>
  <c r="B271" i="1" s="1"/>
  <c r="O272" i="1"/>
  <c r="B272" i="1" s="1"/>
  <c r="O273" i="1"/>
  <c r="B273" i="1" s="1"/>
  <c r="O274" i="1"/>
  <c r="B274" i="1" s="1"/>
  <c r="O275" i="1"/>
  <c r="B275" i="1" s="1"/>
  <c r="O276" i="1"/>
  <c r="B276" i="1" s="1"/>
  <c r="O277" i="1"/>
  <c r="B277" i="1" s="1"/>
  <c r="O278" i="1"/>
  <c r="B278" i="1" s="1"/>
  <c r="O279" i="1"/>
  <c r="B279" i="1" s="1"/>
  <c r="O280" i="1"/>
  <c r="B280" i="1" s="1"/>
  <c r="O281" i="1"/>
  <c r="B281" i="1" s="1"/>
  <c r="O282" i="1"/>
  <c r="B282" i="1" s="1"/>
  <c r="O283" i="1"/>
  <c r="B283" i="1" s="1"/>
  <c r="O284" i="1"/>
  <c r="B284" i="1" s="1"/>
  <c r="O285" i="1"/>
  <c r="B285" i="1" s="1"/>
  <c r="O286" i="1"/>
  <c r="B286" i="1" s="1"/>
  <c r="O287" i="1"/>
  <c r="B287" i="1" s="1"/>
  <c r="O288" i="1"/>
  <c r="B288" i="1" s="1"/>
  <c r="O117" i="1"/>
  <c r="B117" i="1" s="1"/>
  <c r="D18" i="1" l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17" i="1"/>
</calcChain>
</file>

<file path=xl/sharedStrings.xml><?xml version="1.0" encoding="utf-8"?>
<sst xmlns="http://schemas.openxmlformats.org/spreadsheetml/2006/main" count="60" uniqueCount="59">
  <si>
    <t>************************************************************************************</t>
  </si>
  <si>
    <t>*** Global CO2 emissions, 1751-2021, from Global Carbon Project (GCP) 2022v27    ***</t>
  </si>
  <si>
    <t>*** https://zenodo.org/record/7215364                                            ***</t>
  </si>
  <si>
    <t>*** Global Carbon Project home page: https://www.globalcarbonproject.org/        ***</t>
  </si>
  <si>
    <t>*** Excerpted from:                                                              ***</t>
  </si>
  <si>
    <t>*** https://zenodo.org/record/7215364/files/GCB2022v27_MtCO2_flat.csv?download=1 ***</t>
  </si>
  <si>
    <t>All emission estimates are expressed in million metric tonnes of carbon (MtC).</t>
  </si>
  <si>
    <t>To convert these estimates to units of million metric tonnes Of CO2 (MtCO2),</t>
  </si>
  <si>
    <t>simply multiply these estimates by (44.0095 / 12.0107).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</si>
  <si>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</si>
  <si>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</si>
  <si>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</si>
  <si>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</si>
  <si>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</si>
  <si>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</si>
  <si>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</si>
  <si>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</si>
  <si>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</si>
  <si>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Year</t>
  </si>
  <si>
    <t>Gas</t>
  </si>
  <si>
    <t>Oil</t>
  </si>
  <si>
    <t>Coal</t>
  </si>
  <si>
    <t>Cement</t>
  </si>
  <si>
    <t>Flaring</t>
  </si>
  <si>
    <t>Other</t>
  </si>
  <si>
    <t>The format of this spreadsheet is akin to Boden et al (2017), NDP-030 (hereafter 'Boden 2017'):</t>
  </si>
  <si>
    <t>https://cdiac.ess-dive.lbl.gov/ftp/ndp030/global.1751_2014.ems</t>
  </si>
  <si>
    <t>However, I've substituted newer data from the Global Carbon Project (GCP).</t>
  </si>
  <si>
    <t>I also made another, similar, spreadsheet, using data from the BP Statistical Review of World Energy 2022,</t>
  </si>
  <si>
    <t>instead of GCP data:</t>
  </si>
  <si>
    <t>https://sealevel.info/global.1751_2021.ems7.txt</t>
  </si>
  <si>
    <t>Note that GCP gives emissions in MtCO2, rather than MtC. For consistency with CDIAC's global.1751_2014.ems</t>
  </si>
  <si>
    <t>spreadsheet, I converted to MtC by multipling GCP's figures by (12.0107 / 44.0095).</t>
  </si>
  <si>
    <t>GCP figures average somewhat higher than the BP figures.</t>
  </si>
  <si>
    <t>The enormous precision with which the numbers are given does not imply that they are known that precisely.</t>
  </si>
  <si>
    <t>The .xlsx and .txt versions of this file, respectively, are:</t>
  </si>
  <si>
    <t>https://sealevel.info/contact.html</t>
  </si>
  <si>
    <t>J</t>
  </si>
  <si>
    <t>K</t>
  </si>
  <si>
    <t>Summed Fossil</t>
  </si>
  <si>
    <t>Given total fossil</t>
  </si>
  <si>
    <t>L</t>
  </si>
  <si>
    <t>Land Use (OSCAR)</t>
  </si>
  <si>
    <t>Per Capita Fossil</t>
  </si>
  <si>
    <t>Fossil + Land use</t>
  </si>
  <si>
    <t>https://sealevel.info/carbon/feedbacks/National_LandUseChange_Carbon_Emissions_2022v1.0_mod1.xlsx</t>
  </si>
  <si>
    <t>tabs 7 26 46 61 71 81 91 101 111 121 140 168</t>
  </si>
  <si>
    <t>Spreadsheet prepared 11/22/2022 by Dave Burton; contact:</t>
  </si>
  <si>
    <t>My guess is that most of the fossil carbon emission figures are known to within about +/- 10% (but that's just a guess).</t>
  </si>
  <si>
    <t>N</t>
  </si>
  <si>
    <t>M</t>
  </si>
  <si>
    <t>O</t>
  </si>
  <si>
    <t>Land Use (avg)</t>
  </si>
  <si>
    <t>Land Use (BLUE)</t>
  </si>
  <si>
    <t>Land Use (H&amp;N2017)</t>
  </si>
  <si>
    <t>https://sealevel.info/carbon/global.1751_2021.ems13.xlsx</t>
  </si>
  <si>
    <t>https://sealevel.info/carbon/global.1751_2021.ems13.txt</t>
  </si>
  <si>
    <t>(First set the tabs, per above, then 'save +E w:\html\sealevel\carbon\ICOS_and_GCP\global.1751_2021.ems13.txt' in SlickEdit)</t>
  </si>
  <si>
    <t>Estimated land use change effects (column O) are the average of OSCAR, BLUE and H&amp;N 2017, as updated by GCP.  (Note: they're much less precise than the fossil carbon emission figures.)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</si>
</sst>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urier New"/>
      <family val="3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3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/>
    <xf numFmtId="0" fontId="16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left"/>
    </xf>
    <xf numFmtId="0" fontId="18" fillId="0" borderId="0" xfId="42"/>
    <xf numFmtId="0" fontId="18" fillId="0" borderId="0" xfId="42" applyFill="1" applyBorder="1"/>
    <xf numFmtId="0" fontId="0" fillId="0" borderId="0" xfId="0" applyFill="1" applyBorder="1"/>
    <xf numFmtId="0" fontId="19" fillId="0" borderId="0" xfId="0" applyFont="1"/>
    <xf numFmtId="0" fontId="19" fillId="0" borderId="0" xfId="0" applyFont="1" applyAlignment="1">
      <alignment horizontal="left"/>
    </xf>
    <xf numFmtId="164" fontId="0" fillId="33" borderId="0" xfId="0" applyNumberFormat="1" applyFill="1"/>
    <xf numFmtId="164" fontId="20" fillId="33" borderId="0" xfId="0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level.info/carbon/global.1751_2021.ems13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alevel.info/carbon/global.1751_2021.ems13.xlsx" TargetMode="External"/><Relationship Id="rId1" Type="http://schemas.openxmlformats.org/officeDocument/2006/relationships/hyperlink" Target="https://sealevel.info/contact.html" TargetMode="External"/><Relationship Id="rId6" Type="http://schemas.openxmlformats.org/officeDocument/2006/relationships/hyperlink" Target="https://sealevel.info/carbon/feedbacks/National_LandUseChange_Carbon_Emissions_2022v1.0_mod1.xlsx" TargetMode="External"/><Relationship Id="rId5" Type="http://schemas.openxmlformats.org/officeDocument/2006/relationships/hyperlink" Target="https://sealevel.info/global.1751_2021.ems7.txt" TargetMode="External"/><Relationship Id="rId4" Type="http://schemas.openxmlformats.org/officeDocument/2006/relationships/hyperlink" Target="https://cdiac.ess-dive.lbl.gov/ftp/ndp030/global.1751_2014.e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6"/>
  <sheetViews>
    <sheetView tabSelected="1" topLeftCell="A287" workbookViewId="0">
      <selection activeCell="A289" sqref="A289"/>
    </sheetView>
  </sheetViews>
  <sheetFormatPr defaultRowHeight="15" x14ac:dyDescent="0.25"/>
  <cols>
    <col min="2" max="2" width="10.140625" style="4" customWidth="1"/>
    <col min="3" max="3" width="11.42578125" customWidth="1"/>
    <col min="4" max="4" width="10.7109375" style="4" customWidth="1"/>
    <col min="5" max="11" width="10.7109375" customWidth="1"/>
    <col min="12" max="13" width="10.7109375" style="7" customWidth="1"/>
    <col min="14" max="15" width="10.7109375" customWidth="1"/>
  </cols>
  <sheetData>
    <row r="1" spans="1:1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8"/>
      <c r="M1" s="8"/>
    </row>
    <row r="2" spans="1:1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8"/>
      <c r="M2" s="8"/>
    </row>
    <row r="3" spans="1:1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8"/>
      <c r="M3" s="8"/>
    </row>
    <row r="4" spans="1:15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9"/>
      <c r="M4" s="9"/>
    </row>
    <row r="5" spans="1:15" x14ac:dyDescent="0.25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8"/>
      <c r="M5" s="8"/>
    </row>
    <row r="6" spans="1:15" x14ac:dyDescent="0.25">
      <c r="A6" s="17" t="s">
        <v>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8"/>
      <c r="M6" s="8"/>
    </row>
    <row r="7" spans="1:15" x14ac:dyDescent="0.25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8"/>
      <c r="M7" s="8"/>
    </row>
    <row r="8" spans="1:15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8"/>
      <c r="M8" s="8"/>
    </row>
    <row r="9" spans="1:15" x14ac:dyDescent="0.25">
      <c r="A9" s="17" t="s">
        <v>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8"/>
      <c r="M9" s="8"/>
    </row>
    <row r="10" spans="1:15" x14ac:dyDescent="0.25">
      <c r="A10" s="17" t="s">
        <v>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8"/>
      <c r="M10" s="8"/>
    </row>
    <row r="11" spans="1:15" x14ac:dyDescent="0.25">
      <c r="A11" s="17" t="s">
        <v>8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8"/>
      <c r="M11" s="8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8"/>
      <c r="M12" s="8"/>
    </row>
    <row r="13" spans="1:15" x14ac:dyDescent="0.25">
      <c r="A13" s="17" t="s">
        <v>46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5" spans="1:15" s="1" customFormat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37</v>
      </c>
      <c r="K15" s="1" t="s">
        <v>38</v>
      </c>
      <c r="L15" s="1" t="s">
        <v>41</v>
      </c>
      <c r="M15" s="1" t="s">
        <v>50</v>
      </c>
      <c r="N15" s="1" t="s">
        <v>49</v>
      </c>
      <c r="O15" s="1" t="s">
        <v>51</v>
      </c>
    </row>
    <row r="16" spans="1:15" s="1" customFormat="1" ht="32.1" customHeight="1" x14ac:dyDescent="0.25">
      <c r="A16" s="1" t="s">
        <v>18</v>
      </c>
      <c r="B16" s="5" t="s">
        <v>44</v>
      </c>
      <c r="C16" s="5" t="s">
        <v>40</v>
      </c>
      <c r="D16" s="5" t="s">
        <v>39</v>
      </c>
      <c r="E16" s="1" t="s">
        <v>19</v>
      </c>
      <c r="F16" s="1" t="s">
        <v>20</v>
      </c>
      <c r="G16" s="1" t="s">
        <v>21</v>
      </c>
      <c r="H16" s="1" t="s">
        <v>22</v>
      </c>
      <c r="I16" s="1" t="s">
        <v>23</v>
      </c>
      <c r="J16" s="1" t="s">
        <v>24</v>
      </c>
      <c r="K16" s="5" t="s">
        <v>43</v>
      </c>
      <c r="L16" s="5" t="s">
        <v>53</v>
      </c>
      <c r="M16" s="5" t="s">
        <v>54</v>
      </c>
      <c r="N16" s="5" t="s">
        <v>42</v>
      </c>
      <c r="O16" s="5" t="s">
        <v>52</v>
      </c>
    </row>
    <row r="17" spans="1:12" x14ac:dyDescent="0.25">
      <c r="A17" s="2">
        <v>1750</v>
      </c>
      <c r="B17" s="6"/>
      <c r="C17" s="3">
        <v>2.5518670000000001</v>
      </c>
      <c r="D17" s="3">
        <f>SUM(E17:J17)</f>
        <v>2.5518670000000001</v>
      </c>
      <c r="E17" s="3"/>
      <c r="F17" s="3"/>
      <c r="G17" s="3">
        <v>2.5518670000000001</v>
      </c>
      <c r="H17" s="3"/>
      <c r="I17" s="3"/>
      <c r="J17" s="3"/>
      <c r="K17" s="3">
        <v>3.1359999999999999E-3</v>
      </c>
      <c r="L17" s="3"/>
    </row>
    <row r="18" spans="1:12" x14ac:dyDescent="0.25">
      <c r="A18" s="2">
        <v>1751</v>
      </c>
      <c r="B18" s="6"/>
      <c r="C18" s="3">
        <v>2.5518670000000001</v>
      </c>
      <c r="D18" s="3">
        <f t="shared" ref="D18:D81" si="0">SUM(E18:J18)</f>
        <v>2.5518670000000001</v>
      </c>
      <c r="E18" s="3"/>
      <c r="F18" s="3"/>
      <c r="G18" s="3">
        <v>2.5518670000000001</v>
      </c>
      <c r="H18" s="3"/>
      <c r="I18" s="3"/>
      <c r="J18" s="3"/>
      <c r="K18" s="3">
        <v>3.1220000000000002E-3</v>
      </c>
      <c r="L18" s="3"/>
    </row>
    <row r="19" spans="1:12" x14ac:dyDescent="0.25">
      <c r="A19" s="2">
        <v>1752</v>
      </c>
      <c r="B19" s="6"/>
      <c r="C19" s="3">
        <v>2.552867</v>
      </c>
      <c r="D19" s="3">
        <f t="shared" si="0"/>
        <v>2.552867</v>
      </c>
      <c r="E19" s="3"/>
      <c r="F19" s="3"/>
      <c r="G19" s="3">
        <v>2.552867</v>
      </c>
      <c r="H19" s="3"/>
      <c r="I19" s="3"/>
      <c r="J19" s="3"/>
      <c r="K19" s="3">
        <v>3.1080000000000001E-3</v>
      </c>
      <c r="L19" s="3"/>
    </row>
    <row r="20" spans="1:12" x14ac:dyDescent="0.25">
      <c r="A20" s="2">
        <v>1753</v>
      </c>
      <c r="B20" s="6"/>
      <c r="C20" s="3">
        <v>2.552867</v>
      </c>
      <c r="D20" s="3">
        <f t="shared" si="0"/>
        <v>2.552867</v>
      </c>
      <c r="E20" s="3"/>
      <c r="F20" s="3"/>
      <c r="G20" s="3">
        <v>2.552867</v>
      </c>
      <c r="H20" s="3"/>
      <c r="I20" s="3"/>
      <c r="J20" s="3"/>
      <c r="K20" s="3">
        <v>3.0950000000000001E-3</v>
      </c>
      <c r="L20" s="3"/>
    </row>
    <row r="21" spans="1:12" x14ac:dyDescent="0.25">
      <c r="A21" s="2">
        <v>1754</v>
      </c>
      <c r="B21" s="6"/>
      <c r="C21" s="3">
        <v>2.5538669999999999</v>
      </c>
      <c r="D21" s="3">
        <f t="shared" si="0"/>
        <v>2.5538669999999999</v>
      </c>
      <c r="E21" s="3"/>
      <c r="F21" s="3"/>
      <c r="G21" s="3">
        <v>2.5538669999999999</v>
      </c>
      <c r="H21" s="3"/>
      <c r="I21" s="3"/>
      <c r="J21" s="3"/>
      <c r="K21" s="3">
        <v>3.0820000000000001E-3</v>
      </c>
      <c r="L21" s="3"/>
    </row>
    <row r="22" spans="1:12" x14ac:dyDescent="0.25">
      <c r="A22" s="2">
        <v>1755</v>
      </c>
      <c r="B22" s="6"/>
      <c r="C22" s="3">
        <v>2.5548670000000002</v>
      </c>
      <c r="D22" s="3">
        <f t="shared" si="0"/>
        <v>2.5548670000000002</v>
      </c>
      <c r="E22" s="3"/>
      <c r="F22" s="3"/>
      <c r="G22" s="3">
        <v>2.5548670000000002</v>
      </c>
      <c r="H22" s="3"/>
      <c r="I22" s="3"/>
      <c r="J22" s="3"/>
      <c r="K22" s="3">
        <v>3.0699999999999998E-3</v>
      </c>
      <c r="L22" s="3"/>
    </row>
    <row r="23" spans="1:12" x14ac:dyDescent="0.25">
      <c r="A23" s="2">
        <v>1756</v>
      </c>
      <c r="B23" s="6"/>
      <c r="C23" s="3">
        <v>2.730858</v>
      </c>
      <c r="D23" s="3">
        <f t="shared" si="0"/>
        <v>2.730858</v>
      </c>
      <c r="E23" s="3"/>
      <c r="F23" s="3"/>
      <c r="G23" s="3">
        <v>2.730858</v>
      </c>
      <c r="H23" s="3"/>
      <c r="I23" s="3"/>
      <c r="J23" s="3"/>
      <c r="K23" s="3">
        <v>3.2680000000000001E-3</v>
      </c>
      <c r="L23" s="3"/>
    </row>
    <row r="24" spans="1:12" x14ac:dyDescent="0.25">
      <c r="A24" s="2">
        <v>1757</v>
      </c>
      <c r="B24" s="6"/>
      <c r="C24" s="3">
        <v>2.7318579999999999</v>
      </c>
      <c r="D24" s="3">
        <f t="shared" si="0"/>
        <v>2.7318579999999999</v>
      </c>
      <c r="E24" s="3"/>
      <c r="F24" s="3"/>
      <c r="G24" s="3">
        <v>2.7318579999999999</v>
      </c>
      <c r="H24" s="3"/>
      <c r="I24" s="3"/>
      <c r="J24" s="3"/>
      <c r="K24" s="3">
        <v>3.2550000000000001E-3</v>
      </c>
      <c r="L24" s="3"/>
    </row>
    <row r="25" spans="1:12" x14ac:dyDescent="0.25">
      <c r="A25" s="2">
        <v>1758</v>
      </c>
      <c r="B25" s="6"/>
      <c r="C25" s="3">
        <v>2.7328570000000001</v>
      </c>
      <c r="D25" s="3">
        <f t="shared" si="0"/>
        <v>2.7328570000000001</v>
      </c>
      <c r="E25" s="3"/>
      <c r="F25" s="3"/>
      <c r="G25" s="3">
        <v>2.7328570000000001</v>
      </c>
      <c r="H25" s="3"/>
      <c r="I25" s="3"/>
      <c r="J25" s="3"/>
      <c r="K25" s="3">
        <v>3.2420000000000001E-3</v>
      </c>
      <c r="L25" s="3"/>
    </row>
    <row r="26" spans="1:12" x14ac:dyDescent="0.25">
      <c r="A26" s="2">
        <v>1759</v>
      </c>
      <c r="B26" s="6"/>
      <c r="C26" s="3">
        <v>2.733857</v>
      </c>
      <c r="D26" s="3">
        <f t="shared" si="0"/>
        <v>2.733857</v>
      </c>
      <c r="E26" s="3"/>
      <c r="F26" s="3"/>
      <c r="G26" s="3">
        <v>2.733857</v>
      </c>
      <c r="H26" s="3"/>
      <c r="I26" s="3"/>
      <c r="J26" s="3"/>
      <c r="K26" s="3">
        <v>3.2299999999999998E-3</v>
      </c>
      <c r="L26" s="3"/>
    </row>
    <row r="27" spans="1:12" x14ac:dyDescent="0.25">
      <c r="A27" s="2">
        <v>1760</v>
      </c>
      <c r="B27" s="6"/>
      <c r="C27" s="3">
        <v>2.733857</v>
      </c>
      <c r="D27" s="3">
        <f t="shared" si="0"/>
        <v>2.733857</v>
      </c>
      <c r="E27" s="3"/>
      <c r="F27" s="3"/>
      <c r="G27" s="3">
        <v>2.733857</v>
      </c>
      <c r="H27" s="3"/>
      <c r="I27" s="3"/>
      <c r="J27" s="3"/>
      <c r="K27" s="3">
        <v>3.2179999999999999E-3</v>
      </c>
      <c r="L27" s="3"/>
    </row>
    <row r="28" spans="1:12" x14ac:dyDescent="0.25">
      <c r="A28" s="2">
        <v>1761</v>
      </c>
      <c r="B28" s="6"/>
      <c r="C28" s="3">
        <v>2.9948440000000001</v>
      </c>
      <c r="D28" s="3">
        <f t="shared" si="0"/>
        <v>2.9948440000000001</v>
      </c>
      <c r="E28" s="3"/>
      <c r="F28" s="3"/>
      <c r="G28" s="3">
        <v>2.9948440000000001</v>
      </c>
      <c r="H28" s="3"/>
      <c r="I28" s="3"/>
      <c r="J28" s="3"/>
      <c r="K28" s="3">
        <v>3.5109999999999998E-3</v>
      </c>
      <c r="L28" s="3"/>
    </row>
    <row r="29" spans="1:12" x14ac:dyDescent="0.25">
      <c r="A29" s="2">
        <v>1762</v>
      </c>
      <c r="B29" s="6"/>
      <c r="C29" s="3">
        <v>2.995844</v>
      </c>
      <c r="D29" s="3">
        <f t="shared" si="0"/>
        <v>2.995844</v>
      </c>
      <c r="E29" s="3"/>
      <c r="F29" s="3"/>
      <c r="G29" s="3">
        <v>2.995844</v>
      </c>
      <c r="H29" s="3"/>
      <c r="I29" s="3"/>
      <c r="J29" s="3"/>
      <c r="K29" s="3">
        <v>3.4979999999999998E-3</v>
      </c>
      <c r="L29" s="3"/>
    </row>
    <row r="30" spans="1:12" x14ac:dyDescent="0.25">
      <c r="A30" s="2">
        <v>1763</v>
      </c>
      <c r="B30" s="6"/>
      <c r="C30" s="3">
        <v>2.9968439999999998</v>
      </c>
      <c r="D30" s="3">
        <f t="shared" si="0"/>
        <v>2.9968439999999998</v>
      </c>
      <c r="E30" s="3"/>
      <c r="F30" s="3"/>
      <c r="G30" s="3">
        <v>2.9968439999999998</v>
      </c>
      <c r="H30" s="3"/>
      <c r="I30" s="3"/>
      <c r="J30" s="3"/>
      <c r="K30" s="3">
        <v>3.4859999999999999E-3</v>
      </c>
      <c r="L30" s="3"/>
    </row>
    <row r="31" spans="1:12" x14ac:dyDescent="0.25">
      <c r="A31" s="2">
        <v>1764</v>
      </c>
      <c r="B31" s="6"/>
      <c r="C31" s="3">
        <v>2.9978440000000002</v>
      </c>
      <c r="D31" s="3">
        <f t="shared" si="0"/>
        <v>2.9978440000000002</v>
      </c>
      <c r="E31" s="3"/>
      <c r="F31" s="3"/>
      <c r="G31" s="3">
        <v>2.9978440000000002</v>
      </c>
      <c r="H31" s="3"/>
      <c r="I31" s="3"/>
      <c r="J31" s="3"/>
      <c r="K31" s="3">
        <v>3.473E-3</v>
      </c>
      <c r="L31" s="3"/>
    </row>
    <row r="32" spans="1:12" x14ac:dyDescent="0.25">
      <c r="A32" s="2">
        <v>1765</v>
      </c>
      <c r="B32" s="6"/>
      <c r="C32" s="3">
        <v>2.9988440000000001</v>
      </c>
      <c r="D32" s="3">
        <f t="shared" si="0"/>
        <v>2.9988440000000001</v>
      </c>
      <c r="E32" s="3"/>
      <c r="F32" s="3"/>
      <c r="G32" s="3">
        <v>2.9988440000000001</v>
      </c>
      <c r="H32" s="3"/>
      <c r="I32" s="3"/>
      <c r="J32" s="3"/>
      <c r="K32" s="3">
        <v>3.4610000000000001E-3</v>
      </c>
      <c r="L32" s="3"/>
    </row>
    <row r="33" spans="1:12" x14ac:dyDescent="0.25">
      <c r="A33" s="2">
        <v>1766</v>
      </c>
      <c r="B33" s="6"/>
      <c r="C33" s="3">
        <v>3.345825</v>
      </c>
      <c r="D33" s="3">
        <f t="shared" si="0"/>
        <v>3.345825</v>
      </c>
      <c r="E33" s="3"/>
      <c r="F33" s="3"/>
      <c r="G33" s="3">
        <v>3.345825</v>
      </c>
      <c r="H33" s="3"/>
      <c r="I33" s="3"/>
      <c r="J33" s="3"/>
      <c r="K33" s="3">
        <v>3.8470000000000002E-3</v>
      </c>
      <c r="L33" s="3"/>
    </row>
    <row r="34" spans="1:12" x14ac:dyDescent="0.25">
      <c r="A34" s="2">
        <v>1767</v>
      </c>
      <c r="B34" s="6"/>
      <c r="C34" s="3">
        <v>3.3468249999999999</v>
      </c>
      <c r="D34" s="3">
        <f t="shared" si="0"/>
        <v>3.3468249999999999</v>
      </c>
      <c r="E34" s="3"/>
      <c r="F34" s="3"/>
      <c r="G34" s="3">
        <v>3.3468249999999999</v>
      </c>
      <c r="H34" s="3"/>
      <c r="I34" s="3"/>
      <c r="J34" s="3"/>
      <c r="K34" s="3">
        <v>3.8340000000000002E-3</v>
      </c>
      <c r="L34" s="3"/>
    </row>
    <row r="35" spans="1:12" x14ac:dyDescent="0.25">
      <c r="A35" s="2">
        <v>1768</v>
      </c>
      <c r="B35" s="6"/>
      <c r="C35" s="3">
        <v>3.3478249999999998</v>
      </c>
      <c r="D35" s="3">
        <f t="shared" si="0"/>
        <v>3.3478249999999998</v>
      </c>
      <c r="E35" s="3"/>
      <c r="F35" s="3"/>
      <c r="G35" s="3">
        <v>3.3478249999999998</v>
      </c>
      <c r="H35" s="3"/>
      <c r="I35" s="3"/>
      <c r="J35" s="3"/>
      <c r="K35" s="3">
        <v>3.8210000000000002E-3</v>
      </c>
      <c r="L35" s="3"/>
    </row>
    <row r="36" spans="1:12" x14ac:dyDescent="0.25">
      <c r="A36" s="2">
        <v>1769</v>
      </c>
      <c r="B36" s="6"/>
      <c r="C36" s="3">
        <v>3.3488250000000002</v>
      </c>
      <c r="D36" s="3">
        <f t="shared" si="0"/>
        <v>3.3488250000000002</v>
      </c>
      <c r="E36" s="3"/>
      <c r="F36" s="3"/>
      <c r="G36" s="3">
        <v>3.3488250000000002</v>
      </c>
      <c r="H36" s="3"/>
      <c r="I36" s="3"/>
      <c r="J36" s="3"/>
      <c r="K36" s="3">
        <v>3.8080000000000002E-3</v>
      </c>
      <c r="L36" s="3"/>
    </row>
    <row r="37" spans="1:12" x14ac:dyDescent="0.25">
      <c r="A37" s="2">
        <v>1770</v>
      </c>
      <c r="B37" s="6"/>
      <c r="C37" s="3">
        <v>3.3498250000000001</v>
      </c>
      <c r="D37" s="3">
        <f t="shared" si="0"/>
        <v>3.3498250000000001</v>
      </c>
      <c r="E37" s="3"/>
      <c r="F37" s="3"/>
      <c r="G37" s="3">
        <v>3.3498250000000001</v>
      </c>
      <c r="H37" s="3"/>
      <c r="I37" s="3"/>
      <c r="J37" s="3"/>
      <c r="K37" s="3">
        <v>3.7950000000000002E-3</v>
      </c>
      <c r="L37" s="3"/>
    </row>
    <row r="38" spans="1:12" x14ac:dyDescent="0.25">
      <c r="A38" s="2">
        <v>1771</v>
      </c>
      <c r="B38" s="6"/>
      <c r="C38" s="3">
        <v>3.7148059999999998</v>
      </c>
      <c r="D38" s="3">
        <f t="shared" si="0"/>
        <v>3.7148059999999998</v>
      </c>
      <c r="E38" s="3"/>
      <c r="F38" s="3"/>
      <c r="G38" s="3">
        <v>3.7148059999999998</v>
      </c>
      <c r="H38" s="3"/>
      <c r="I38" s="3"/>
      <c r="J38" s="3"/>
      <c r="K38" s="3">
        <v>4.1929999999999997E-3</v>
      </c>
      <c r="L38" s="3"/>
    </row>
    <row r="39" spans="1:12" x14ac:dyDescent="0.25">
      <c r="A39" s="2">
        <v>1772</v>
      </c>
      <c r="B39" s="6"/>
      <c r="C39" s="3">
        <v>3.7158060000000002</v>
      </c>
      <c r="D39" s="3">
        <f t="shared" si="0"/>
        <v>3.7158060000000002</v>
      </c>
      <c r="E39" s="3"/>
      <c r="F39" s="3"/>
      <c r="G39" s="3">
        <v>3.7158060000000002</v>
      </c>
      <c r="H39" s="3"/>
      <c r="I39" s="3"/>
      <c r="J39" s="3"/>
      <c r="K39" s="3">
        <v>4.1790000000000004E-3</v>
      </c>
      <c r="L39" s="3"/>
    </row>
    <row r="40" spans="1:12" x14ac:dyDescent="0.25">
      <c r="A40" s="2">
        <v>1773</v>
      </c>
      <c r="B40" s="6"/>
      <c r="C40" s="3">
        <v>3.7168060000000001</v>
      </c>
      <c r="D40" s="3">
        <f t="shared" si="0"/>
        <v>3.7168060000000001</v>
      </c>
      <c r="E40" s="3"/>
      <c r="F40" s="3"/>
      <c r="G40" s="3">
        <v>3.7168060000000001</v>
      </c>
      <c r="H40" s="3"/>
      <c r="I40" s="3"/>
      <c r="J40" s="3"/>
      <c r="K40" s="3">
        <v>4.1650000000000003E-3</v>
      </c>
      <c r="L40" s="3"/>
    </row>
    <row r="41" spans="1:12" x14ac:dyDescent="0.25">
      <c r="A41" s="2">
        <v>1774</v>
      </c>
      <c r="B41" s="6"/>
      <c r="C41" s="3">
        <v>3.7178059999999999</v>
      </c>
      <c r="D41" s="3">
        <f t="shared" si="0"/>
        <v>3.7178059999999999</v>
      </c>
      <c r="E41" s="3"/>
      <c r="F41" s="3"/>
      <c r="G41" s="3">
        <v>3.7178059999999999</v>
      </c>
      <c r="H41" s="3"/>
      <c r="I41" s="3"/>
      <c r="J41" s="3"/>
      <c r="K41" s="3">
        <v>4.1510000000000002E-3</v>
      </c>
      <c r="L41" s="3"/>
    </row>
    <row r="42" spans="1:12" x14ac:dyDescent="0.25">
      <c r="A42" s="2">
        <v>1775</v>
      </c>
      <c r="B42" s="6"/>
      <c r="C42" s="3">
        <v>3.7188059999999998</v>
      </c>
      <c r="D42" s="3">
        <f t="shared" si="0"/>
        <v>3.7188059999999998</v>
      </c>
      <c r="E42" s="3"/>
      <c r="F42" s="3"/>
      <c r="G42" s="3">
        <v>3.7188059999999998</v>
      </c>
      <c r="H42" s="3"/>
      <c r="I42" s="3"/>
      <c r="J42" s="3"/>
      <c r="K42" s="3">
        <v>4.1370000000000001E-3</v>
      </c>
      <c r="L42" s="3"/>
    </row>
    <row r="43" spans="1:12" x14ac:dyDescent="0.25">
      <c r="A43" s="2">
        <v>1776</v>
      </c>
      <c r="B43" s="6"/>
      <c r="C43" s="3">
        <v>4.1037860000000004</v>
      </c>
      <c r="D43" s="3">
        <f t="shared" si="0"/>
        <v>4.1037860000000004</v>
      </c>
      <c r="E43" s="3"/>
      <c r="F43" s="3"/>
      <c r="G43" s="3">
        <v>4.1037860000000004</v>
      </c>
      <c r="H43" s="3"/>
      <c r="I43" s="3"/>
      <c r="J43" s="3"/>
      <c r="K43" s="3">
        <v>4.5490000000000001E-3</v>
      </c>
      <c r="L43" s="3"/>
    </row>
    <row r="44" spans="1:12" x14ac:dyDescent="0.25">
      <c r="A44" s="2">
        <v>1777</v>
      </c>
      <c r="B44" s="6"/>
      <c r="C44" s="3">
        <v>4.1047859999999998</v>
      </c>
      <c r="D44" s="3">
        <f t="shared" si="0"/>
        <v>4.1047859999999998</v>
      </c>
      <c r="E44" s="3"/>
      <c r="F44" s="3"/>
      <c r="G44" s="3">
        <v>4.1047859999999998</v>
      </c>
      <c r="H44" s="3"/>
      <c r="I44" s="3"/>
      <c r="J44" s="3"/>
      <c r="K44" s="3">
        <v>4.5329999999999997E-3</v>
      </c>
      <c r="L44" s="3"/>
    </row>
    <row r="45" spans="1:12" x14ac:dyDescent="0.25">
      <c r="A45" s="2">
        <v>1778</v>
      </c>
      <c r="B45" s="6"/>
      <c r="C45" s="3">
        <v>4.1057860000000002</v>
      </c>
      <c r="D45" s="3">
        <f t="shared" si="0"/>
        <v>4.1057860000000002</v>
      </c>
      <c r="E45" s="3"/>
      <c r="F45" s="3"/>
      <c r="G45" s="3">
        <v>4.1057860000000002</v>
      </c>
      <c r="H45" s="3"/>
      <c r="I45" s="3"/>
      <c r="J45" s="3"/>
      <c r="K45" s="3">
        <v>4.5180000000000003E-3</v>
      </c>
      <c r="L45" s="3"/>
    </row>
    <row r="46" spans="1:12" x14ac:dyDescent="0.25">
      <c r="A46" s="2">
        <v>1779</v>
      </c>
      <c r="B46" s="6"/>
      <c r="C46" s="3">
        <v>4.1067859999999996</v>
      </c>
      <c r="D46" s="3">
        <f t="shared" si="0"/>
        <v>4.1067859999999996</v>
      </c>
      <c r="E46" s="3"/>
      <c r="F46" s="3"/>
      <c r="G46" s="3">
        <v>4.1067859999999996</v>
      </c>
      <c r="H46" s="3"/>
      <c r="I46" s="3"/>
      <c r="J46" s="3"/>
      <c r="K46" s="3">
        <v>4.5030000000000001E-3</v>
      </c>
      <c r="L46" s="3"/>
    </row>
    <row r="47" spans="1:12" x14ac:dyDescent="0.25">
      <c r="A47" s="2">
        <v>1780</v>
      </c>
      <c r="B47" s="6"/>
      <c r="C47" s="3">
        <v>4.1087860000000003</v>
      </c>
      <c r="D47" s="3">
        <f t="shared" si="0"/>
        <v>4.1087860000000003</v>
      </c>
      <c r="E47" s="3"/>
      <c r="F47" s="3"/>
      <c r="G47" s="3">
        <v>4.1087860000000003</v>
      </c>
      <c r="H47" s="3"/>
      <c r="I47" s="3"/>
      <c r="J47" s="3"/>
      <c r="K47" s="3">
        <v>4.4889999999999999E-3</v>
      </c>
      <c r="L47" s="3"/>
    </row>
    <row r="48" spans="1:12" x14ac:dyDescent="0.25">
      <c r="A48" s="2">
        <v>1781</v>
      </c>
      <c r="B48" s="6"/>
      <c r="C48" s="3">
        <v>4.5967599999999997</v>
      </c>
      <c r="D48" s="3">
        <f t="shared" si="0"/>
        <v>4.5967599999999997</v>
      </c>
      <c r="E48" s="3"/>
      <c r="F48" s="3"/>
      <c r="G48" s="3">
        <v>4.5967599999999997</v>
      </c>
      <c r="H48" s="3"/>
      <c r="I48" s="3"/>
      <c r="J48" s="3"/>
      <c r="K48" s="3">
        <v>5.0029999999999996E-3</v>
      </c>
      <c r="L48" s="3"/>
    </row>
    <row r="49" spans="1:12" x14ac:dyDescent="0.25">
      <c r="A49" s="2">
        <v>1782</v>
      </c>
      <c r="B49" s="6"/>
      <c r="C49" s="3">
        <v>4.5977600000000001</v>
      </c>
      <c r="D49" s="3">
        <f t="shared" si="0"/>
        <v>4.5977600000000001</v>
      </c>
      <c r="E49" s="3"/>
      <c r="F49" s="3"/>
      <c r="G49" s="3">
        <v>4.5977600000000001</v>
      </c>
      <c r="H49" s="3"/>
      <c r="I49" s="3"/>
      <c r="J49" s="3"/>
      <c r="K49" s="3">
        <v>4.986E-3</v>
      </c>
      <c r="L49" s="3"/>
    </row>
    <row r="50" spans="1:12" x14ac:dyDescent="0.25">
      <c r="A50" s="2">
        <v>1783</v>
      </c>
      <c r="B50" s="6"/>
      <c r="C50" s="3">
        <v>4.5997599999999998</v>
      </c>
      <c r="D50" s="3">
        <f t="shared" si="0"/>
        <v>4.5997599999999998</v>
      </c>
      <c r="E50" s="3"/>
      <c r="F50" s="3"/>
      <c r="G50" s="3">
        <v>4.5997599999999998</v>
      </c>
      <c r="H50" s="3"/>
      <c r="I50" s="3"/>
      <c r="J50" s="3"/>
      <c r="K50" s="3">
        <v>4.9699999999999996E-3</v>
      </c>
      <c r="L50" s="3"/>
    </row>
    <row r="51" spans="1:12" x14ac:dyDescent="0.25">
      <c r="A51" s="2">
        <v>1784</v>
      </c>
      <c r="B51" s="6"/>
      <c r="C51" s="3">
        <v>4.6007600000000002</v>
      </c>
      <c r="D51" s="3">
        <f t="shared" si="0"/>
        <v>4.6007600000000002</v>
      </c>
      <c r="E51" s="3"/>
      <c r="F51" s="3"/>
      <c r="G51" s="3">
        <v>4.6007600000000002</v>
      </c>
      <c r="H51" s="3"/>
      <c r="I51" s="3"/>
      <c r="J51" s="3"/>
      <c r="K51" s="3">
        <v>4.9529999999999999E-3</v>
      </c>
      <c r="L51" s="3"/>
    </row>
    <row r="52" spans="1:12" x14ac:dyDescent="0.25">
      <c r="A52" s="2">
        <v>1785</v>
      </c>
      <c r="B52" s="6"/>
      <c r="C52" s="3">
        <v>4.6037600000000003</v>
      </c>
      <c r="D52" s="3">
        <f t="shared" si="0"/>
        <v>4.6037600000000003</v>
      </c>
      <c r="E52" s="3"/>
      <c r="F52" s="3"/>
      <c r="G52" s="3">
        <v>4.6037600000000003</v>
      </c>
      <c r="H52" s="3"/>
      <c r="I52" s="3"/>
      <c r="J52" s="3"/>
      <c r="K52" s="3">
        <v>4.9379999999999997E-3</v>
      </c>
      <c r="L52" s="3"/>
    </row>
    <row r="53" spans="1:12" x14ac:dyDescent="0.25">
      <c r="A53" s="2">
        <v>1786</v>
      </c>
      <c r="B53" s="6"/>
      <c r="C53" s="3">
        <v>5.2267270000000003</v>
      </c>
      <c r="D53" s="3">
        <f t="shared" si="0"/>
        <v>5.2267270000000003</v>
      </c>
      <c r="E53" s="3"/>
      <c r="F53" s="3"/>
      <c r="G53" s="3">
        <v>5.2267270000000003</v>
      </c>
      <c r="H53" s="3"/>
      <c r="I53" s="3"/>
      <c r="J53" s="3"/>
      <c r="K53" s="3">
        <v>5.5849999999999997E-3</v>
      </c>
      <c r="L53" s="3"/>
    </row>
    <row r="54" spans="1:12" x14ac:dyDescent="0.25">
      <c r="A54" s="2">
        <v>1787</v>
      </c>
      <c r="B54" s="6"/>
      <c r="C54" s="3">
        <v>5.2287270000000001</v>
      </c>
      <c r="D54" s="3">
        <f t="shared" si="0"/>
        <v>5.2287270000000001</v>
      </c>
      <c r="E54" s="3"/>
      <c r="F54" s="3"/>
      <c r="G54" s="3">
        <v>5.2287270000000001</v>
      </c>
      <c r="H54" s="3"/>
      <c r="I54" s="3"/>
      <c r="J54" s="3"/>
      <c r="K54" s="3">
        <v>5.5659999999999998E-3</v>
      </c>
      <c r="L54" s="3"/>
    </row>
    <row r="55" spans="1:12" x14ac:dyDescent="0.25">
      <c r="A55" s="2">
        <v>1788</v>
      </c>
      <c r="B55" s="6"/>
      <c r="C55" s="3">
        <v>5.2297269999999996</v>
      </c>
      <c r="D55" s="3">
        <f t="shared" si="0"/>
        <v>5.2297269999999996</v>
      </c>
      <c r="E55" s="3"/>
      <c r="F55" s="3"/>
      <c r="G55" s="3">
        <v>5.2297269999999996</v>
      </c>
      <c r="H55" s="3"/>
      <c r="I55" s="3"/>
      <c r="J55" s="3"/>
      <c r="K55" s="3">
        <v>5.5459999999999997E-3</v>
      </c>
      <c r="L55" s="3"/>
    </row>
    <row r="56" spans="1:12" x14ac:dyDescent="0.25">
      <c r="A56" s="2">
        <v>1789</v>
      </c>
      <c r="B56" s="6"/>
      <c r="C56" s="3">
        <v>5.2317270000000002</v>
      </c>
      <c r="D56" s="3">
        <f t="shared" si="0"/>
        <v>5.2317270000000002</v>
      </c>
      <c r="E56" s="3"/>
      <c r="F56" s="3"/>
      <c r="G56" s="3">
        <v>5.2317270000000002</v>
      </c>
      <c r="H56" s="3"/>
      <c r="I56" s="3"/>
      <c r="J56" s="3"/>
      <c r="K56" s="3">
        <v>5.5269999999999998E-3</v>
      </c>
      <c r="L56" s="3"/>
    </row>
    <row r="57" spans="1:12" x14ac:dyDescent="0.25">
      <c r="A57" s="2">
        <v>1790</v>
      </c>
      <c r="B57" s="6"/>
      <c r="C57" s="3">
        <v>5.233727</v>
      </c>
      <c r="D57" s="3">
        <f t="shared" si="0"/>
        <v>5.233727</v>
      </c>
      <c r="E57" s="3"/>
      <c r="F57" s="3"/>
      <c r="G57" s="3">
        <v>5.233727</v>
      </c>
      <c r="H57" s="3"/>
      <c r="I57" s="3"/>
      <c r="J57" s="3"/>
      <c r="K57" s="3">
        <v>5.5079999999999999E-3</v>
      </c>
      <c r="L57" s="3"/>
    </row>
    <row r="58" spans="1:12" x14ac:dyDescent="0.25">
      <c r="A58" s="2">
        <v>1791</v>
      </c>
      <c r="B58" s="6"/>
      <c r="C58" s="3">
        <v>5.8456950000000001</v>
      </c>
      <c r="D58" s="3">
        <f t="shared" si="0"/>
        <v>5.8456950000000001</v>
      </c>
      <c r="E58" s="3"/>
      <c r="F58" s="3"/>
      <c r="G58" s="3">
        <v>5.8456950000000001</v>
      </c>
      <c r="H58" s="3"/>
      <c r="I58" s="3"/>
      <c r="J58" s="3"/>
      <c r="K58" s="3">
        <v>6.1279999999999998E-3</v>
      </c>
      <c r="L58" s="3"/>
    </row>
    <row r="59" spans="1:12" x14ac:dyDescent="0.25">
      <c r="A59" s="2">
        <v>1792</v>
      </c>
      <c r="B59" s="6"/>
      <c r="C59" s="3">
        <v>5.9756879999999999</v>
      </c>
      <c r="D59" s="3">
        <f t="shared" si="0"/>
        <v>5.9756879999999999</v>
      </c>
      <c r="E59" s="3"/>
      <c r="F59" s="3"/>
      <c r="G59" s="3">
        <v>5.9756879999999999</v>
      </c>
      <c r="H59" s="3"/>
      <c r="I59" s="3"/>
      <c r="J59" s="3"/>
      <c r="K59" s="3">
        <v>6.2399999999999999E-3</v>
      </c>
      <c r="L59" s="3"/>
    </row>
    <row r="60" spans="1:12" x14ac:dyDescent="0.25">
      <c r="A60" s="2">
        <v>1793</v>
      </c>
      <c r="B60" s="6"/>
      <c r="C60" s="3">
        <v>5.9806879999999998</v>
      </c>
      <c r="D60" s="3">
        <f t="shared" si="0"/>
        <v>5.9806879999999998</v>
      </c>
      <c r="E60" s="3"/>
      <c r="F60" s="3"/>
      <c r="G60" s="3">
        <v>5.9806879999999998</v>
      </c>
      <c r="H60" s="3"/>
      <c r="I60" s="3"/>
      <c r="J60" s="3"/>
      <c r="K60" s="3">
        <v>6.2199999999999998E-3</v>
      </c>
      <c r="L60" s="3"/>
    </row>
    <row r="61" spans="1:12" x14ac:dyDescent="0.25">
      <c r="A61" s="2">
        <v>1794</v>
      </c>
      <c r="B61" s="6"/>
      <c r="C61" s="3">
        <v>5.9716889999999996</v>
      </c>
      <c r="D61" s="3">
        <f t="shared" si="0"/>
        <v>5.9716889999999996</v>
      </c>
      <c r="E61" s="3"/>
      <c r="F61" s="3"/>
      <c r="G61" s="3">
        <v>5.9716889999999996</v>
      </c>
      <c r="H61" s="3"/>
      <c r="I61" s="3"/>
      <c r="J61" s="3"/>
      <c r="K61" s="3">
        <v>6.1859999999999997E-3</v>
      </c>
      <c r="L61" s="3"/>
    </row>
    <row r="62" spans="1:12" x14ac:dyDescent="0.25">
      <c r="A62" s="2">
        <v>1795</v>
      </c>
      <c r="B62" s="6"/>
      <c r="C62" s="3">
        <v>5.9746880000000004</v>
      </c>
      <c r="D62" s="3">
        <f t="shared" si="0"/>
        <v>5.9746880000000004</v>
      </c>
      <c r="E62" s="3"/>
      <c r="F62" s="3"/>
      <c r="G62" s="3">
        <v>5.9746880000000004</v>
      </c>
      <c r="H62" s="3"/>
      <c r="I62" s="3"/>
      <c r="J62" s="3"/>
      <c r="K62" s="3">
        <v>6.1640000000000002E-3</v>
      </c>
      <c r="L62" s="3"/>
    </row>
    <row r="63" spans="1:12" x14ac:dyDescent="0.25">
      <c r="A63" s="2">
        <v>1796</v>
      </c>
      <c r="B63" s="6"/>
      <c r="C63" s="3">
        <v>6.2636729999999998</v>
      </c>
      <c r="D63" s="3">
        <f t="shared" si="0"/>
        <v>6.2636729999999998</v>
      </c>
      <c r="E63" s="3"/>
      <c r="F63" s="3"/>
      <c r="G63" s="3">
        <v>6.2636729999999998</v>
      </c>
      <c r="H63" s="3"/>
      <c r="I63" s="3"/>
      <c r="J63" s="3"/>
      <c r="K63" s="3">
        <v>6.4359999999999999E-3</v>
      </c>
      <c r="L63" s="3"/>
    </row>
    <row r="64" spans="1:12" x14ac:dyDescent="0.25">
      <c r="A64" s="2">
        <v>1797</v>
      </c>
      <c r="B64" s="6"/>
      <c r="C64" s="3">
        <v>6.5756569999999996</v>
      </c>
      <c r="D64" s="3">
        <f t="shared" si="0"/>
        <v>6.5756569999999996</v>
      </c>
      <c r="E64" s="3"/>
      <c r="F64" s="3"/>
      <c r="G64" s="3">
        <v>6.5756569999999996</v>
      </c>
      <c r="H64" s="3"/>
      <c r="I64" s="3"/>
      <c r="J64" s="3"/>
      <c r="K64" s="3">
        <v>6.7279999999999996E-3</v>
      </c>
      <c r="L64" s="3"/>
    </row>
    <row r="65" spans="1:12" x14ac:dyDescent="0.25">
      <c r="A65" s="2">
        <v>1798</v>
      </c>
      <c r="B65" s="6"/>
      <c r="C65" s="3">
        <v>6.848643</v>
      </c>
      <c r="D65" s="3">
        <f t="shared" si="0"/>
        <v>6.848643</v>
      </c>
      <c r="E65" s="3"/>
      <c r="F65" s="3"/>
      <c r="G65" s="3">
        <v>6.848643</v>
      </c>
      <c r="H65" s="3"/>
      <c r="I65" s="3"/>
      <c r="J65" s="3"/>
      <c r="K65" s="3">
        <v>6.9779999999999998E-3</v>
      </c>
      <c r="L65" s="3"/>
    </row>
    <row r="66" spans="1:12" x14ac:dyDescent="0.25">
      <c r="A66" s="2">
        <v>1799</v>
      </c>
      <c r="B66" s="6"/>
      <c r="C66" s="3">
        <v>7.2126239999999999</v>
      </c>
      <c r="D66" s="3">
        <f t="shared" si="0"/>
        <v>7.2126239999999999</v>
      </c>
      <c r="E66" s="3"/>
      <c r="F66" s="3"/>
      <c r="G66" s="3">
        <v>7.2126239999999999</v>
      </c>
      <c r="H66" s="3"/>
      <c r="I66" s="3"/>
      <c r="J66" s="3"/>
      <c r="K66" s="3">
        <v>7.3179999999999999E-3</v>
      </c>
      <c r="L66" s="3"/>
    </row>
    <row r="67" spans="1:12" x14ac:dyDescent="0.25">
      <c r="A67" s="2">
        <v>1800</v>
      </c>
      <c r="B67" s="6"/>
      <c r="C67" s="3">
        <v>7.6665999999999999</v>
      </c>
      <c r="D67" s="3">
        <f t="shared" si="0"/>
        <v>7.6665999999999999</v>
      </c>
      <c r="E67" s="3"/>
      <c r="F67" s="3"/>
      <c r="G67" s="3">
        <v>7.6665999999999999</v>
      </c>
      <c r="H67" s="3"/>
      <c r="I67" s="3"/>
      <c r="J67" s="3"/>
      <c r="K67" s="3">
        <v>7.7460000000000003E-3</v>
      </c>
      <c r="L67" s="3"/>
    </row>
    <row r="68" spans="1:12" x14ac:dyDescent="0.25">
      <c r="A68" s="2">
        <v>1801</v>
      </c>
      <c r="B68" s="6"/>
      <c r="C68" s="3">
        <v>7.6306019999999997</v>
      </c>
      <c r="D68" s="3">
        <f t="shared" si="0"/>
        <v>7.6306019999999997</v>
      </c>
      <c r="E68" s="3"/>
      <c r="F68" s="3"/>
      <c r="G68" s="3">
        <v>7.6306019999999997</v>
      </c>
      <c r="H68" s="3"/>
      <c r="I68" s="3"/>
      <c r="J68" s="3"/>
      <c r="K68" s="3">
        <v>7.6759999999999997E-3</v>
      </c>
      <c r="L68" s="3"/>
    </row>
    <row r="69" spans="1:12" x14ac:dyDescent="0.25">
      <c r="A69" s="2">
        <v>1802</v>
      </c>
      <c r="B69" s="6"/>
      <c r="C69" s="3">
        <v>10.038475999999999</v>
      </c>
      <c r="D69" s="3">
        <f t="shared" si="0"/>
        <v>10.038475999999999</v>
      </c>
      <c r="E69" s="3"/>
      <c r="F69" s="3"/>
      <c r="G69" s="3">
        <v>10.038475999999999</v>
      </c>
      <c r="H69" s="3"/>
      <c r="I69" s="3"/>
      <c r="J69" s="3"/>
      <c r="K69" s="3">
        <v>1.0054E-2</v>
      </c>
      <c r="L69" s="3"/>
    </row>
    <row r="70" spans="1:12" x14ac:dyDescent="0.25">
      <c r="A70" s="2">
        <v>1803</v>
      </c>
      <c r="B70" s="6"/>
      <c r="C70" s="3">
        <v>8.5935520000000007</v>
      </c>
      <c r="D70" s="3">
        <f t="shared" si="0"/>
        <v>8.5935520000000007</v>
      </c>
      <c r="E70" s="3"/>
      <c r="F70" s="3"/>
      <c r="G70" s="3">
        <v>8.5935520000000007</v>
      </c>
      <c r="H70" s="3"/>
      <c r="I70" s="3"/>
      <c r="J70" s="3"/>
      <c r="K70" s="3">
        <v>8.5690000000000002E-3</v>
      </c>
      <c r="L70" s="3"/>
    </row>
    <row r="71" spans="1:12" x14ac:dyDescent="0.25">
      <c r="A71" s="2">
        <v>1804</v>
      </c>
      <c r="B71" s="6"/>
      <c r="C71" s="3">
        <v>9.3635120000000001</v>
      </c>
      <c r="D71" s="3">
        <f t="shared" si="0"/>
        <v>9.3635120000000001</v>
      </c>
      <c r="E71" s="3"/>
      <c r="F71" s="3"/>
      <c r="G71" s="3">
        <v>9.3635120000000001</v>
      </c>
      <c r="H71" s="3"/>
      <c r="I71" s="3"/>
      <c r="J71" s="3"/>
      <c r="K71" s="3">
        <v>9.2949999999999994E-3</v>
      </c>
      <c r="L71" s="3"/>
    </row>
    <row r="72" spans="1:12" x14ac:dyDescent="0.25">
      <c r="A72" s="2">
        <v>1805</v>
      </c>
      <c r="B72" s="6"/>
      <c r="C72" s="3">
        <v>9.1205239999999996</v>
      </c>
      <c r="D72" s="3">
        <f t="shared" si="0"/>
        <v>9.1205239999999996</v>
      </c>
      <c r="E72" s="3"/>
      <c r="F72" s="3"/>
      <c r="G72" s="3">
        <v>9.1205239999999996</v>
      </c>
      <c r="H72" s="3"/>
      <c r="I72" s="3"/>
      <c r="J72" s="3"/>
      <c r="K72" s="3">
        <v>9.0130000000000002E-3</v>
      </c>
      <c r="L72" s="3"/>
    </row>
    <row r="73" spans="1:12" x14ac:dyDescent="0.25">
      <c r="A73" s="2">
        <v>1806</v>
      </c>
      <c r="B73" s="6"/>
      <c r="C73" s="3">
        <v>9.5645009999999999</v>
      </c>
      <c r="D73" s="3">
        <f t="shared" si="0"/>
        <v>9.5645009999999999</v>
      </c>
      <c r="E73" s="3"/>
      <c r="F73" s="3"/>
      <c r="G73" s="3">
        <v>9.5645009999999999</v>
      </c>
      <c r="H73" s="3"/>
      <c r="I73" s="3"/>
      <c r="J73" s="3"/>
      <c r="K73" s="3">
        <v>9.4090000000000007E-3</v>
      </c>
      <c r="L73" s="3"/>
    </row>
    <row r="74" spans="1:12" x14ac:dyDescent="0.25">
      <c r="A74" s="2">
        <v>1807</v>
      </c>
      <c r="B74" s="6"/>
      <c r="C74" s="3">
        <v>10.063475</v>
      </c>
      <c r="D74" s="3">
        <f t="shared" si="0"/>
        <v>10.063475</v>
      </c>
      <c r="E74" s="3"/>
      <c r="F74" s="3"/>
      <c r="G74" s="3">
        <v>10.063475</v>
      </c>
      <c r="H74" s="3"/>
      <c r="I74" s="3"/>
      <c r="J74" s="3"/>
      <c r="K74" s="3">
        <v>9.8549999999999992E-3</v>
      </c>
      <c r="L74" s="3"/>
    </row>
    <row r="75" spans="1:12" x14ac:dyDescent="0.25">
      <c r="A75" s="2">
        <v>1808</v>
      </c>
      <c r="B75" s="6"/>
      <c r="C75" s="3">
        <v>9.5695010000000007</v>
      </c>
      <c r="D75" s="3">
        <f t="shared" si="0"/>
        <v>9.5695010000000007</v>
      </c>
      <c r="E75" s="3"/>
      <c r="F75" s="3"/>
      <c r="G75" s="3">
        <v>9.5695010000000007</v>
      </c>
      <c r="H75" s="3"/>
      <c r="I75" s="3"/>
      <c r="J75" s="3"/>
      <c r="K75" s="3">
        <v>9.3290000000000005E-3</v>
      </c>
      <c r="L75" s="3"/>
    </row>
    <row r="76" spans="1:12" x14ac:dyDescent="0.25">
      <c r="A76" s="2">
        <v>1809</v>
      </c>
      <c r="B76" s="6"/>
      <c r="C76" s="3">
        <v>9.5765010000000004</v>
      </c>
      <c r="D76" s="3">
        <f t="shared" si="0"/>
        <v>9.5765010000000004</v>
      </c>
      <c r="E76" s="3"/>
      <c r="F76" s="3"/>
      <c r="G76" s="3">
        <v>9.5765010000000004</v>
      </c>
      <c r="H76" s="3"/>
      <c r="I76" s="3"/>
      <c r="J76" s="3"/>
      <c r="K76" s="3">
        <v>9.2929999999999992E-3</v>
      </c>
      <c r="L76" s="3"/>
    </row>
    <row r="77" spans="1:12" x14ac:dyDescent="0.25">
      <c r="A77" s="2">
        <v>1810</v>
      </c>
      <c r="B77" s="6"/>
      <c r="C77" s="3">
        <v>10.201468</v>
      </c>
      <c r="D77" s="3">
        <f t="shared" si="0"/>
        <v>10.201468</v>
      </c>
      <c r="E77" s="3"/>
      <c r="F77" s="3"/>
      <c r="G77" s="3">
        <v>10.201468</v>
      </c>
      <c r="H77" s="3"/>
      <c r="I77" s="3"/>
      <c r="J77" s="3"/>
      <c r="K77" s="3">
        <v>9.8530000000000006E-3</v>
      </c>
      <c r="L77" s="3"/>
    </row>
    <row r="78" spans="1:12" x14ac:dyDescent="0.25">
      <c r="A78" s="2">
        <v>1811</v>
      </c>
      <c r="B78" s="6"/>
      <c r="C78" s="3">
        <v>10.802436999999999</v>
      </c>
      <c r="D78" s="3">
        <f t="shared" si="0"/>
        <v>10.802436999999999</v>
      </c>
      <c r="E78" s="3"/>
      <c r="F78" s="3"/>
      <c r="G78" s="3">
        <v>10.802436999999999</v>
      </c>
      <c r="H78" s="3"/>
      <c r="I78" s="3"/>
      <c r="J78" s="3"/>
      <c r="K78" s="3">
        <v>1.0385999999999999E-2</v>
      </c>
      <c r="L78" s="3"/>
    </row>
    <row r="79" spans="1:12" x14ac:dyDescent="0.25">
      <c r="A79" s="2">
        <v>1812</v>
      </c>
      <c r="B79" s="6"/>
      <c r="C79" s="3">
        <v>11.191416</v>
      </c>
      <c r="D79" s="3">
        <f t="shared" si="0"/>
        <v>11.191416</v>
      </c>
      <c r="E79" s="3"/>
      <c r="F79" s="3"/>
      <c r="G79" s="3">
        <v>11.191416</v>
      </c>
      <c r="H79" s="3"/>
      <c r="I79" s="3"/>
      <c r="J79" s="3"/>
      <c r="K79" s="3">
        <v>1.0709E-2</v>
      </c>
      <c r="L79" s="3"/>
    </row>
    <row r="80" spans="1:12" x14ac:dyDescent="0.25">
      <c r="A80" s="2">
        <v>1813</v>
      </c>
      <c r="B80" s="6"/>
      <c r="C80" s="3">
        <v>11.249413000000001</v>
      </c>
      <c r="D80" s="3">
        <f t="shared" si="0"/>
        <v>11.249413000000001</v>
      </c>
      <c r="E80" s="3"/>
      <c r="F80" s="3"/>
      <c r="G80" s="3">
        <v>11.249413000000001</v>
      </c>
      <c r="H80" s="3"/>
      <c r="I80" s="3"/>
      <c r="J80" s="3"/>
      <c r="K80" s="3">
        <v>1.0714E-2</v>
      </c>
      <c r="L80" s="3"/>
    </row>
    <row r="81" spans="1:12" x14ac:dyDescent="0.25">
      <c r="A81" s="2">
        <v>1814</v>
      </c>
      <c r="B81" s="6"/>
      <c r="C81" s="3">
        <v>11.497400000000001</v>
      </c>
      <c r="D81" s="3">
        <f t="shared" si="0"/>
        <v>11.497400000000001</v>
      </c>
      <c r="E81" s="3"/>
      <c r="F81" s="3"/>
      <c r="G81" s="3">
        <v>11.497400000000001</v>
      </c>
      <c r="H81" s="3"/>
      <c r="I81" s="3"/>
      <c r="J81" s="3"/>
      <c r="K81" s="3">
        <v>1.0899000000000001E-2</v>
      </c>
      <c r="L81" s="3"/>
    </row>
    <row r="82" spans="1:12" x14ac:dyDescent="0.25">
      <c r="A82" s="2">
        <v>1815</v>
      </c>
      <c r="B82" s="6"/>
      <c r="C82" s="3">
        <v>11.868380999999999</v>
      </c>
      <c r="D82" s="3">
        <f t="shared" ref="D82:D145" si="1">SUM(E82:J82)</f>
        <v>11.868380999999999</v>
      </c>
      <c r="E82" s="3"/>
      <c r="F82" s="3"/>
      <c r="G82" s="3">
        <v>11.868380999999999</v>
      </c>
      <c r="H82" s="3"/>
      <c r="I82" s="3"/>
      <c r="J82" s="3"/>
      <c r="K82" s="3">
        <v>1.1197E-2</v>
      </c>
      <c r="L82" s="3"/>
    </row>
    <row r="83" spans="1:12" x14ac:dyDescent="0.25">
      <c r="A83" s="2">
        <v>1816</v>
      </c>
      <c r="B83" s="6"/>
      <c r="C83" s="3">
        <v>13.008322</v>
      </c>
      <c r="D83" s="3">
        <f t="shared" si="1"/>
        <v>13.008322</v>
      </c>
      <c r="E83" s="3"/>
      <c r="F83" s="3"/>
      <c r="G83" s="3">
        <v>13.008322</v>
      </c>
      <c r="H83" s="3"/>
      <c r="I83" s="3"/>
      <c r="J83" s="3"/>
      <c r="K83" s="3">
        <v>1.2213999999999999E-2</v>
      </c>
      <c r="L83" s="3"/>
    </row>
    <row r="84" spans="1:12" x14ac:dyDescent="0.25">
      <c r="A84" s="2">
        <v>1817</v>
      </c>
      <c r="B84" s="6"/>
      <c r="C84" s="3">
        <v>13.490296000000001</v>
      </c>
      <c r="D84" s="3">
        <f t="shared" si="1"/>
        <v>13.490296000000001</v>
      </c>
      <c r="E84" s="3"/>
      <c r="F84" s="3"/>
      <c r="G84" s="3">
        <v>13.490296000000001</v>
      </c>
      <c r="H84" s="3"/>
      <c r="I84" s="3"/>
      <c r="J84" s="3"/>
      <c r="K84" s="3">
        <v>1.2605999999999999E-2</v>
      </c>
      <c r="L84" s="3"/>
    </row>
    <row r="85" spans="1:12" x14ac:dyDescent="0.25">
      <c r="A85" s="2">
        <v>1818</v>
      </c>
      <c r="B85" s="6"/>
      <c r="C85" s="3">
        <v>13.548292999999999</v>
      </c>
      <c r="D85" s="3">
        <f t="shared" si="1"/>
        <v>13.548292999999999</v>
      </c>
      <c r="E85" s="3"/>
      <c r="F85" s="3"/>
      <c r="G85" s="3">
        <v>13.548292999999999</v>
      </c>
      <c r="H85" s="3"/>
      <c r="I85" s="3"/>
      <c r="J85" s="3"/>
      <c r="K85" s="3">
        <v>1.2599000000000001E-2</v>
      </c>
      <c r="L85" s="3"/>
    </row>
    <row r="86" spans="1:12" x14ac:dyDescent="0.25">
      <c r="A86" s="2">
        <v>1819</v>
      </c>
      <c r="B86" s="6"/>
      <c r="C86" s="3">
        <v>13.631289000000001</v>
      </c>
      <c r="D86" s="3">
        <f t="shared" si="1"/>
        <v>13.631289000000001</v>
      </c>
      <c r="E86" s="3"/>
      <c r="F86" s="3"/>
      <c r="G86" s="3">
        <v>13.631289000000001</v>
      </c>
      <c r="H86" s="3"/>
      <c r="I86" s="3"/>
      <c r="J86" s="3"/>
      <c r="K86" s="3">
        <v>1.2614999999999999E-2</v>
      </c>
      <c r="L86" s="3"/>
    </row>
    <row r="87" spans="1:12" x14ac:dyDescent="0.25">
      <c r="A87" s="2">
        <v>1820</v>
      </c>
      <c r="B87" s="6"/>
      <c r="C87" s="3">
        <v>13.833278999999999</v>
      </c>
      <c r="D87" s="3">
        <f t="shared" si="1"/>
        <v>13.833278999999999</v>
      </c>
      <c r="E87" s="3"/>
      <c r="F87" s="3"/>
      <c r="G87" s="3">
        <v>13.833278999999999</v>
      </c>
      <c r="H87" s="3"/>
      <c r="I87" s="3"/>
      <c r="J87" s="3"/>
      <c r="K87" s="3">
        <v>1.274E-2</v>
      </c>
      <c r="L87" s="3"/>
    </row>
    <row r="88" spans="1:12" x14ac:dyDescent="0.25">
      <c r="A88" s="2">
        <v>1821</v>
      </c>
      <c r="B88" s="6"/>
      <c r="C88" s="3">
        <v>14.037267999999999</v>
      </c>
      <c r="D88" s="3">
        <f t="shared" si="1"/>
        <v>14.037267999999999</v>
      </c>
      <c r="E88" s="3"/>
      <c r="F88" s="3"/>
      <c r="G88" s="3">
        <v>14.037267999999999</v>
      </c>
      <c r="H88" s="3"/>
      <c r="I88" s="3"/>
      <c r="J88" s="3"/>
      <c r="K88" s="3">
        <v>1.2865E-2</v>
      </c>
      <c r="L88" s="3"/>
    </row>
    <row r="89" spans="1:12" x14ac:dyDescent="0.25">
      <c r="A89" s="2">
        <v>1822</v>
      </c>
      <c r="B89" s="6"/>
      <c r="C89" s="3">
        <v>14.591239</v>
      </c>
      <c r="D89" s="3">
        <f t="shared" si="1"/>
        <v>14.591239</v>
      </c>
      <c r="E89" s="3"/>
      <c r="F89" s="3"/>
      <c r="G89" s="3">
        <v>14.591239</v>
      </c>
      <c r="H89" s="3"/>
      <c r="I89" s="3"/>
      <c r="J89" s="3"/>
      <c r="K89" s="3">
        <v>1.3306999999999999E-2</v>
      </c>
      <c r="L89" s="3"/>
    </row>
    <row r="90" spans="1:12" x14ac:dyDescent="0.25">
      <c r="A90" s="2">
        <v>1823</v>
      </c>
      <c r="B90" s="6"/>
      <c r="C90" s="3">
        <v>15.433195</v>
      </c>
      <c r="D90" s="3">
        <f t="shared" si="1"/>
        <v>15.433195</v>
      </c>
      <c r="E90" s="3"/>
      <c r="F90" s="3"/>
      <c r="G90" s="3">
        <v>15.433195</v>
      </c>
      <c r="H90" s="3"/>
      <c r="I90" s="3"/>
      <c r="J90" s="3"/>
      <c r="K90" s="3">
        <v>1.4005999999999999E-2</v>
      </c>
      <c r="L90" s="3"/>
    </row>
    <row r="91" spans="1:12" x14ac:dyDescent="0.25">
      <c r="A91" s="2">
        <v>1824</v>
      </c>
      <c r="B91" s="6"/>
      <c r="C91" s="3">
        <v>15.972167000000001</v>
      </c>
      <c r="D91" s="3">
        <f t="shared" si="1"/>
        <v>15.972167000000001</v>
      </c>
      <c r="E91" s="3"/>
      <c r="F91" s="3"/>
      <c r="G91" s="3">
        <v>15.972167000000001</v>
      </c>
      <c r="H91" s="3"/>
      <c r="I91" s="3"/>
      <c r="J91" s="3"/>
      <c r="K91" s="3">
        <v>1.4423999999999999E-2</v>
      </c>
      <c r="L91" s="3"/>
    </row>
    <row r="92" spans="1:12" x14ac:dyDescent="0.25">
      <c r="A92" s="2">
        <v>1825</v>
      </c>
      <c r="B92" s="6"/>
      <c r="C92" s="3">
        <v>16.581135</v>
      </c>
      <c r="D92" s="3">
        <f t="shared" si="1"/>
        <v>16.581135</v>
      </c>
      <c r="E92" s="3"/>
      <c r="F92" s="3"/>
      <c r="G92" s="3">
        <v>16.581135</v>
      </c>
      <c r="H92" s="3"/>
      <c r="I92" s="3"/>
      <c r="J92" s="3"/>
      <c r="K92" s="3">
        <v>1.49E-2</v>
      </c>
      <c r="L92" s="3"/>
    </row>
    <row r="93" spans="1:12" x14ac:dyDescent="0.25">
      <c r="A93" s="2">
        <v>1826</v>
      </c>
      <c r="B93" s="6"/>
      <c r="C93" s="3">
        <v>16.762125999999999</v>
      </c>
      <c r="D93" s="3">
        <f t="shared" si="1"/>
        <v>16.762125999999999</v>
      </c>
      <c r="E93" s="3"/>
      <c r="F93" s="3"/>
      <c r="G93" s="3">
        <v>16.762125999999999</v>
      </c>
      <c r="H93" s="3"/>
      <c r="I93" s="3"/>
      <c r="J93" s="3"/>
      <c r="K93" s="3">
        <v>1.4989000000000001E-2</v>
      </c>
      <c r="L93" s="3"/>
    </row>
    <row r="94" spans="1:12" x14ac:dyDescent="0.25">
      <c r="A94" s="2">
        <v>1827</v>
      </c>
      <c r="B94" s="6"/>
      <c r="C94" s="3">
        <v>17.989062000000001</v>
      </c>
      <c r="D94" s="3">
        <f t="shared" si="1"/>
        <v>17.989062000000001</v>
      </c>
      <c r="E94" s="3"/>
      <c r="F94" s="3"/>
      <c r="G94" s="3">
        <v>17.989062000000001</v>
      </c>
      <c r="H94" s="3"/>
      <c r="I94" s="3"/>
      <c r="J94" s="3"/>
      <c r="K94" s="3">
        <v>1.6005999999999999E-2</v>
      </c>
      <c r="L94" s="3"/>
    </row>
    <row r="95" spans="1:12" x14ac:dyDescent="0.25">
      <c r="A95" s="2">
        <v>1828</v>
      </c>
      <c r="B95" s="6"/>
      <c r="C95" s="3">
        <v>18.186052</v>
      </c>
      <c r="D95" s="3">
        <f t="shared" si="1"/>
        <v>18.186052</v>
      </c>
      <c r="E95" s="3"/>
      <c r="F95" s="3"/>
      <c r="G95" s="3">
        <v>18.186052</v>
      </c>
      <c r="H95" s="3"/>
      <c r="I95" s="3"/>
      <c r="J95" s="3"/>
      <c r="K95" s="3">
        <v>1.6101000000000001E-2</v>
      </c>
      <c r="L95" s="3"/>
    </row>
    <row r="96" spans="1:12" x14ac:dyDescent="0.25">
      <c r="A96" s="2">
        <v>1829</v>
      </c>
      <c r="B96" s="6"/>
      <c r="C96" s="3">
        <v>18.120055000000001</v>
      </c>
      <c r="D96" s="3">
        <f t="shared" si="1"/>
        <v>18.120055000000001</v>
      </c>
      <c r="E96" s="3"/>
      <c r="F96" s="3"/>
      <c r="G96" s="3">
        <v>18.120055000000001</v>
      </c>
      <c r="H96" s="3"/>
      <c r="I96" s="3"/>
      <c r="J96" s="3"/>
      <c r="K96" s="3">
        <v>1.5962E-2</v>
      </c>
      <c r="L96" s="3"/>
    </row>
    <row r="97" spans="1:12" x14ac:dyDescent="0.25">
      <c r="A97" s="2">
        <v>1830</v>
      </c>
      <c r="B97" s="6"/>
      <c r="C97" s="3">
        <v>24.322731000000001</v>
      </c>
      <c r="D97" s="3">
        <f t="shared" si="1"/>
        <v>24.322731000000001</v>
      </c>
      <c r="E97" s="3"/>
      <c r="F97" s="3"/>
      <c r="G97" s="3">
        <v>24.322731000000001</v>
      </c>
      <c r="H97" s="3"/>
      <c r="I97" s="3"/>
      <c r="J97" s="3"/>
      <c r="K97" s="3">
        <v>2.1319999999999999E-2</v>
      </c>
      <c r="L97" s="3"/>
    </row>
    <row r="98" spans="1:12" x14ac:dyDescent="0.25">
      <c r="A98" s="2">
        <v>1831</v>
      </c>
      <c r="B98" s="6"/>
      <c r="C98" s="3">
        <v>23.068797</v>
      </c>
      <c r="D98" s="3">
        <f t="shared" si="1"/>
        <v>23.068797</v>
      </c>
      <c r="E98" s="3"/>
      <c r="F98" s="3"/>
      <c r="G98" s="3">
        <v>23.068797</v>
      </c>
      <c r="H98" s="3"/>
      <c r="I98" s="3"/>
      <c r="J98" s="3"/>
      <c r="K98" s="3">
        <v>2.0119000000000001E-2</v>
      </c>
      <c r="L98" s="3"/>
    </row>
    <row r="99" spans="1:12" x14ac:dyDescent="0.25">
      <c r="A99" s="2">
        <v>1832</v>
      </c>
      <c r="B99" s="6"/>
      <c r="C99" s="3">
        <v>23.227789000000001</v>
      </c>
      <c r="D99" s="3">
        <f t="shared" si="1"/>
        <v>23.227789000000001</v>
      </c>
      <c r="E99" s="3"/>
      <c r="F99" s="3"/>
      <c r="G99" s="3">
        <v>23.227789000000001</v>
      </c>
      <c r="H99" s="3"/>
      <c r="I99" s="3"/>
      <c r="J99" s="3"/>
      <c r="K99" s="3">
        <v>2.0156E-2</v>
      </c>
      <c r="L99" s="3"/>
    </row>
    <row r="100" spans="1:12" x14ac:dyDescent="0.25">
      <c r="A100" s="2">
        <v>1833</v>
      </c>
      <c r="B100" s="6"/>
      <c r="C100" s="3">
        <v>23.690764000000001</v>
      </c>
      <c r="D100" s="3">
        <f t="shared" si="1"/>
        <v>23.690764000000001</v>
      </c>
      <c r="E100" s="3"/>
      <c r="F100" s="3"/>
      <c r="G100" s="3">
        <v>23.690764000000001</v>
      </c>
      <c r="H100" s="3"/>
      <c r="I100" s="3"/>
      <c r="J100" s="3"/>
      <c r="K100" s="3">
        <v>2.0455000000000001E-2</v>
      </c>
      <c r="L100" s="3"/>
    </row>
    <row r="101" spans="1:12" x14ac:dyDescent="0.25">
      <c r="A101" s="2">
        <v>1834</v>
      </c>
      <c r="B101" s="6"/>
      <c r="C101" s="3">
        <v>24.148741000000001</v>
      </c>
      <c r="D101" s="3">
        <f t="shared" si="1"/>
        <v>24.148741000000001</v>
      </c>
      <c r="E101" s="3"/>
      <c r="F101" s="3"/>
      <c r="G101" s="3">
        <v>24.148741000000001</v>
      </c>
      <c r="H101" s="3"/>
      <c r="I101" s="3"/>
      <c r="J101" s="3"/>
      <c r="K101" s="3">
        <v>2.0745E-2</v>
      </c>
      <c r="L101" s="3"/>
    </row>
    <row r="102" spans="1:12" x14ac:dyDescent="0.25">
      <c r="A102" s="2">
        <v>1835</v>
      </c>
      <c r="B102" s="6"/>
      <c r="C102" s="3">
        <v>24.683713000000001</v>
      </c>
      <c r="D102" s="3">
        <f t="shared" si="1"/>
        <v>24.683713000000001</v>
      </c>
      <c r="E102" s="3"/>
      <c r="F102" s="3"/>
      <c r="G102" s="3">
        <v>24.683713000000001</v>
      </c>
      <c r="H102" s="3"/>
      <c r="I102" s="3"/>
      <c r="J102" s="3"/>
      <c r="K102" s="3">
        <v>2.1097999999999999E-2</v>
      </c>
      <c r="L102" s="3"/>
    </row>
    <row r="103" spans="1:12" x14ac:dyDescent="0.25">
      <c r="A103" s="2">
        <v>1836</v>
      </c>
      <c r="B103" s="6"/>
      <c r="C103" s="3">
        <v>28.594508999999999</v>
      </c>
      <c r="D103" s="3">
        <f t="shared" si="1"/>
        <v>28.594508999999999</v>
      </c>
      <c r="E103" s="3"/>
      <c r="F103" s="3"/>
      <c r="G103" s="3">
        <v>28.594508999999999</v>
      </c>
      <c r="H103" s="3"/>
      <c r="I103" s="3"/>
      <c r="J103" s="3"/>
      <c r="K103" s="3">
        <v>2.4317999999999999E-2</v>
      </c>
      <c r="L103" s="3"/>
    </row>
    <row r="104" spans="1:12" x14ac:dyDescent="0.25">
      <c r="A104" s="2">
        <v>1837</v>
      </c>
      <c r="B104" s="6"/>
      <c r="C104" s="3">
        <v>28.57151</v>
      </c>
      <c r="D104" s="3">
        <f t="shared" si="1"/>
        <v>28.57151</v>
      </c>
      <c r="E104" s="3"/>
      <c r="F104" s="3"/>
      <c r="G104" s="3">
        <v>28.57151</v>
      </c>
      <c r="H104" s="3"/>
      <c r="I104" s="3"/>
      <c r="J104" s="3"/>
      <c r="K104" s="3">
        <v>2.4174999999999999E-2</v>
      </c>
      <c r="L104" s="3"/>
    </row>
    <row r="105" spans="1:12" x14ac:dyDescent="0.25">
      <c r="A105" s="2">
        <v>1838</v>
      </c>
      <c r="B105" s="6"/>
      <c r="C105" s="3">
        <v>29.486462</v>
      </c>
      <c r="D105" s="3">
        <f t="shared" si="1"/>
        <v>29.486462</v>
      </c>
      <c r="E105" s="3"/>
      <c r="F105" s="3"/>
      <c r="G105" s="3">
        <v>29.486462</v>
      </c>
      <c r="H105" s="3"/>
      <c r="I105" s="3"/>
      <c r="J105" s="3"/>
      <c r="K105" s="3">
        <v>2.4823000000000001E-2</v>
      </c>
      <c r="L105" s="3"/>
    </row>
    <row r="106" spans="1:12" x14ac:dyDescent="0.25">
      <c r="A106" s="2">
        <v>1839</v>
      </c>
      <c r="B106" s="6"/>
      <c r="C106" s="3">
        <v>30.460411000000001</v>
      </c>
      <c r="D106" s="3">
        <f t="shared" si="1"/>
        <v>30.460411000000001</v>
      </c>
      <c r="E106" s="3"/>
      <c r="F106" s="3"/>
      <c r="G106" s="3">
        <v>30.460411000000001</v>
      </c>
      <c r="H106" s="3"/>
      <c r="I106" s="3"/>
      <c r="J106" s="3"/>
      <c r="K106" s="3">
        <v>2.5513000000000001E-2</v>
      </c>
      <c r="L106" s="3"/>
    </row>
    <row r="107" spans="1:12" x14ac:dyDescent="0.25">
      <c r="A107" s="2">
        <v>1840</v>
      </c>
      <c r="B107" s="6"/>
      <c r="C107" s="3">
        <v>32.457307</v>
      </c>
      <c r="D107" s="3">
        <f t="shared" si="1"/>
        <v>32.457307</v>
      </c>
      <c r="E107" s="3"/>
      <c r="F107" s="3"/>
      <c r="G107" s="3">
        <v>32.457307</v>
      </c>
      <c r="H107" s="3"/>
      <c r="I107" s="3"/>
      <c r="J107" s="3"/>
      <c r="K107" s="3">
        <v>2.7047999999999999E-2</v>
      </c>
      <c r="L107" s="3"/>
    </row>
    <row r="108" spans="1:12" x14ac:dyDescent="0.25">
      <c r="A108" s="2">
        <v>1841</v>
      </c>
      <c r="B108" s="6"/>
      <c r="C108" s="3">
        <v>33.464255000000001</v>
      </c>
      <c r="D108" s="3">
        <f t="shared" si="1"/>
        <v>33.464255000000001</v>
      </c>
      <c r="E108" s="3"/>
      <c r="F108" s="3"/>
      <c r="G108" s="3">
        <v>33.464255000000001</v>
      </c>
      <c r="H108" s="3"/>
      <c r="I108" s="3"/>
      <c r="J108" s="3"/>
      <c r="K108" s="3">
        <v>2.7746E-2</v>
      </c>
      <c r="L108" s="3"/>
    </row>
    <row r="109" spans="1:12" x14ac:dyDescent="0.25">
      <c r="A109" s="2">
        <v>1842</v>
      </c>
      <c r="B109" s="6"/>
      <c r="C109" s="3">
        <v>35.343156999999998</v>
      </c>
      <c r="D109" s="3">
        <f t="shared" si="1"/>
        <v>35.343156999999998</v>
      </c>
      <c r="E109" s="3"/>
      <c r="F109" s="3"/>
      <c r="G109" s="3">
        <v>35.343156999999998</v>
      </c>
      <c r="H109" s="3"/>
      <c r="I109" s="3"/>
      <c r="J109" s="3"/>
      <c r="K109" s="3">
        <v>2.9155E-2</v>
      </c>
      <c r="L109" s="3"/>
    </row>
    <row r="110" spans="1:12" x14ac:dyDescent="0.25">
      <c r="A110" s="2">
        <v>1843</v>
      </c>
      <c r="B110" s="6"/>
      <c r="C110" s="3">
        <v>36.257109</v>
      </c>
      <c r="D110" s="3">
        <f t="shared" si="1"/>
        <v>36.257109</v>
      </c>
      <c r="E110" s="3"/>
      <c r="F110" s="3"/>
      <c r="G110" s="3">
        <v>36.257109</v>
      </c>
      <c r="H110" s="3"/>
      <c r="I110" s="3"/>
      <c r="J110" s="3"/>
      <c r="K110" s="3">
        <v>2.9756999999999999E-2</v>
      </c>
      <c r="L110" s="3"/>
    </row>
    <row r="111" spans="1:12" x14ac:dyDescent="0.25">
      <c r="A111" s="2">
        <v>1844</v>
      </c>
      <c r="B111" s="6"/>
      <c r="C111" s="3">
        <v>38.595987000000001</v>
      </c>
      <c r="D111" s="3">
        <f t="shared" si="1"/>
        <v>38.595987000000001</v>
      </c>
      <c r="E111" s="3"/>
      <c r="F111" s="3"/>
      <c r="G111" s="3">
        <v>38.595987000000001</v>
      </c>
      <c r="H111" s="3"/>
      <c r="I111" s="3"/>
      <c r="J111" s="3"/>
      <c r="K111" s="3">
        <v>3.1516000000000002E-2</v>
      </c>
      <c r="L111" s="3"/>
    </row>
    <row r="112" spans="1:12" x14ac:dyDescent="0.25">
      <c r="A112" s="2">
        <v>1845</v>
      </c>
      <c r="B112" s="6"/>
      <c r="C112" s="3">
        <v>42.358790999999997</v>
      </c>
      <c r="D112" s="3">
        <f t="shared" si="1"/>
        <v>42.358790999999997</v>
      </c>
      <c r="E112" s="3"/>
      <c r="F112" s="3"/>
      <c r="G112" s="3">
        <v>42.358790999999997</v>
      </c>
      <c r="H112" s="3"/>
      <c r="I112" s="3"/>
      <c r="J112" s="3"/>
      <c r="K112" s="3">
        <v>3.4412999999999999E-2</v>
      </c>
      <c r="L112" s="3"/>
    </row>
    <row r="113" spans="1:15" x14ac:dyDescent="0.25">
      <c r="A113" s="2">
        <v>1846</v>
      </c>
      <c r="B113" s="6"/>
      <c r="C113" s="3">
        <v>43.063754000000003</v>
      </c>
      <c r="D113" s="3">
        <f t="shared" si="1"/>
        <v>43.063754000000003</v>
      </c>
      <c r="E113" s="3"/>
      <c r="F113" s="3"/>
      <c r="G113" s="3">
        <v>43.063754000000003</v>
      </c>
      <c r="H113" s="3"/>
      <c r="I113" s="3"/>
      <c r="J113" s="3"/>
      <c r="K113" s="3">
        <v>3.4806999999999998E-2</v>
      </c>
      <c r="L113" s="3"/>
    </row>
    <row r="114" spans="1:15" x14ac:dyDescent="0.25">
      <c r="A114" s="2">
        <v>1847</v>
      </c>
      <c r="B114" s="6"/>
      <c r="C114" s="3">
        <v>47.050545999999997</v>
      </c>
      <c r="D114" s="3">
        <f t="shared" si="1"/>
        <v>47.050545999999997</v>
      </c>
      <c r="E114" s="3"/>
      <c r="F114" s="3"/>
      <c r="G114" s="3">
        <v>47.050545999999997</v>
      </c>
      <c r="H114" s="3"/>
      <c r="I114" s="3"/>
      <c r="J114" s="3"/>
      <c r="K114" s="3">
        <v>3.7836000000000002E-2</v>
      </c>
      <c r="L114" s="3"/>
    </row>
    <row r="115" spans="1:15" x14ac:dyDescent="0.25">
      <c r="A115" s="2">
        <v>1848</v>
      </c>
      <c r="B115" s="6"/>
      <c r="C115" s="3">
        <v>47.436526000000001</v>
      </c>
      <c r="D115" s="3">
        <f t="shared" si="1"/>
        <v>47.436526000000001</v>
      </c>
      <c r="E115" s="3"/>
      <c r="F115" s="3"/>
      <c r="G115" s="3">
        <v>47.436526000000001</v>
      </c>
      <c r="H115" s="3"/>
      <c r="I115" s="3"/>
      <c r="J115" s="3"/>
      <c r="K115" s="3">
        <v>3.7953000000000001E-2</v>
      </c>
      <c r="L115" s="3"/>
    </row>
    <row r="116" spans="1:15" x14ac:dyDescent="0.25">
      <c r="A116" s="2">
        <v>1849</v>
      </c>
      <c r="B116" s="6"/>
      <c r="C116" s="3">
        <v>50.082388000000002</v>
      </c>
      <c r="D116" s="3">
        <f t="shared" si="1"/>
        <v>50.082388000000002</v>
      </c>
      <c r="E116" s="3"/>
      <c r="F116" s="3"/>
      <c r="G116" s="3">
        <v>50.082388000000002</v>
      </c>
      <c r="H116" s="3"/>
      <c r="I116" s="3"/>
      <c r="J116" s="3"/>
      <c r="K116" s="3">
        <v>3.9865999999999999E-2</v>
      </c>
      <c r="L116" s="3"/>
    </row>
    <row r="117" spans="1:15" x14ac:dyDescent="0.25">
      <c r="A117" s="2">
        <v>1850</v>
      </c>
      <c r="B117" s="6">
        <f>C117+O117</f>
        <v>714.12853033333329</v>
      </c>
      <c r="C117" s="3">
        <v>53.735196999999999</v>
      </c>
      <c r="D117" s="3">
        <f t="shared" si="1"/>
        <v>53.735196999999999</v>
      </c>
      <c r="E117" s="3"/>
      <c r="F117" s="3"/>
      <c r="G117" s="3">
        <v>53.735196999999999</v>
      </c>
      <c r="H117" s="3"/>
      <c r="I117" s="3"/>
      <c r="J117" s="3"/>
      <c r="K117" s="3">
        <v>4.2555999999999997E-2</v>
      </c>
      <c r="L117" s="19">
        <v>930.89999999999975</v>
      </c>
      <c r="M117" s="20">
        <v>536.21999999999991</v>
      </c>
      <c r="N117" s="20">
        <v>514.06000000000006</v>
      </c>
      <c r="O117" s="3">
        <f>AVERAGE(L117:N117)</f>
        <v>660.39333333333332</v>
      </c>
    </row>
    <row r="118" spans="1:15" x14ac:dyDescent="0.25">
      <c r="A118" s="2">
        <v>1851</v>
      </c>
      <c r="B118" s="6">
        <f t="shared" ref="B118:B181" si="2">C118+O118</f>
        <v>738.73283666666657</v>
      </c>
      <c r="C118" s="3">
        <v>54.256169999999997</v>
      </c>
      <c r="D118" s="3">
        <f t="shared" si="1"/>
        <v>54.256169999999997</v>
      </c>
      <c r="E118" s="3"/>
      <c r="F118" s="3"/>
      <c r="G118" s="3">
        <v>54.256169999999997</v>
      </c>
      <c r="H118" s="3"/>
      <c r="I118" s="3"/>
      <c r="J118" s="3"/>
      <c r="K118" s="3">
        <v>4.2750999999999997E-2</v>
      </c>
      <c r="L118" s="19">
        <v>977.43000000000029</v>
      </c>
      <c r="M118" s="20">
        <v>540.62999999999988</v>
      </c>
      <c r="N118" s="20">
        <v>535.36999999999966</v>
      </c>
      <c r="O118" s="3">
        <f t="shared" ref="O118:O181" si="3">AVERAGE(L118:N118)</f>
        <v>684.47666666666657</v>
      </c>
    </row>
    <row r="119" spans="1:15" x14ac:dyDescent="0.25">
      <c r="A119" s="2">
        <v>1852</v>
      </c>
      <c r="B119" s="6">
        <f t="shared" si="2"/>
        <v>751.54637933333322</v>
      </c>
      <c r="C119" s="3">
        <v>56.643045999999998</v>
      </c>
      <c r="D119" s="3">
        <f t="shared" si="1"/>
        <v>56.643045999999998</v>
      </c>
      <c r="E119" s="3"/>
      <c r="F119" s="3"/>
      <c r="G119" s="3">
        <v>56.643045999999998</v>
      </c>
      <c r="H119" s="3"/>
      <c r="I119" s="3"/>
      <c r="J119" s="3"/>
      <c r="K119" s="3">
        <v>4.4405E-2</v>
      </c>
      <c r="L119" s="19">
        <v>998.3599999999999</v>
      </c>
      <c r="M119" s="20">
        <v>541.24999999999977</v>
      </c>
      <c r="N119" s="20">
        <v>545.1</v>
      </c>
      <c r="O119" s="3">
        <f t="shared" si="3"/>
        <v>694.90333333333319</v>
      </c>
    </row>
    <row r="120" spans="1:15" x14ac:dyDescent="0.25">
      <c r="A120" s="2">
        <v>1853</v>
      </c>
      <c r="B120" s="6">
        <f t="shared" si="2"/>
        <v>769.82890799999984</v>
      </c>
      <c r="C120" s="3">
        <v>59.278908000000001</v>
      </c>
      <c r="D120" s="3">
        <f t="shared" si="1"/>
        <v>59.278908000000001</v>
      </c>
      <c r="E120" s="3"/>
      <c r="F120" s="3"/>
      <c r="G120" s="3">
        <v>59.278908000000001</v>
      </c>
      <c r="H120" s="3"/>
      <c r="I120" s="3"/>
      <c r="J120" s="3"/>
      <c r="K120" s="3">
        <v>4.6235999999999999E-2</v>
      </c>
      <c r="L120" s="19">
        <v>1025.4199999999996</v>
      </c>
      <c r="M120" s="20">
        <v>548.66999999999996</v>
      </c>
      <c r="N120" s="20">
        <v>557.55999999999983</v>
      </c>
      <c r="O120" s="3">
        <f t="shared" si="3"/>
        <v>710.54999999999984</v>
      </c>
    </row>
    <row r="121" spans="1:15" x14ac:dyDescent="0.25">
      <c r="A121" s="2">
        <v>1854</v>
      </c>
      <c r="B121" s="6">
        <f t="shared" si="2"/>
        <v>786.27036799999985</v>
      </c>
      <c r="C121" s="3">
        <v>69.630368000000004</v>
      </c>
      <c r="D121" s="3">
        <f t="shared" si="1"/>
        <v>69.630368000000004</v>
      </c>
      <c r="E121" s="3"/>
      <c r="F121" s="3"/>
      <c r="G121" s="3">
        <v>69.630368000000004</v>
      </c>
      <c r="H121" s="3"/>
      <c r="I121" s="3"/>
      <c r="J121" s="3"/>
      <c r="K121" s="3">
        <v>5.4035E-2</v>
      </c>
      <c r="L121" s="19">
        <v>1032.9399999999996</v>
      </c>
      <c r="M121" s="20">
        <v>552.20000000000005</v>
      </c>
      <c r="N121" s="20">
        <v>564.78</v>
      </c>
      <c r="O121" s="3">
        <f t="shared" si="3"/>
        <v>716.63999999999987</v>
      </c>
    </row>
    <row r="122" spans="1:15" x14ac:dyDescent="0.25">
      <c r="A122" s="2">
        <v>1855</v>
      </c>
      <c r="B122" s="6">
        <f t="shared" si="2"/>
        <v>791.31229699999983</v>
      </c>
      <c r="C122" s="3">
        <v>71.002296999999999</v>
      </c>
      <c r="D122" s="3">
        <f t="shared" si="1"/>
        <v>71.002295999999987</v>
      </c>
      <c r="E122" s="3"/>
      <c r="F122" s="3">
        <v>9.9989999999999992E-3</v>
      </c>
      <c r="G122" s="3">
        <v>70.992296999999994</v>
      </c>
      <c r="H122" s="3"/>
      <c r="I122" s="3"/>
      <c r="J122" s="3"/>
      <c r="K122" s="3">
        <v>5.4820000000000001E-2</v>
      </c>
      <c r="L122" s="19">
        <v>1039.9799999999998</v>
      </c>
      <c r="M122" s="20">
        <v>553.32000000000005</v>
      </c>
      <c r="N122" s="20">
        <v>567.62999999999988</v>
      </c>
      <c r="O122" s="3">
        <f t="shared" si="3"/>
        <v>720.30999999999983</v>
      </c>
    </row>
    <row r="123" spans="1:15" x14ac:dyDescent="0.25">
      <c r="A123" s="2">
        <v>1856</v>
      </c>
      <c r="B123" s="6">
        <f t="shared" si="2"/>
        <v>804.70938633333321</v>
      </c>
      <c r="C123" s="3">
        <v>75.676052999999996</v>
      </c>
      <c r="D123" s="3">
        <f t="shared" si="1"/>
        <v>75.676052999999996</v>
      </c>
      <c r="E123" s="3"/>
      <c r="F123" s="3">
        <v>1.0999E-2</v>
      </c>
      <c r="G123" s="3">
        <v>75.665053999999998</v>
      </c>
      <c r="H123" s="3"/>
      <c r="I123" s="3"/>
      <c r="J123" s="3"/>
      <c r="K123" s="3">
        <v>5.8132999999999997E-2</v>
      </c>
      <c r="L123" s="19">
        <v>1053.0499999999995</v>
      </c>
      <c r="M123" s="20">
        <v>559.25000000000011</v>
      </c>
      <c r="N123" s="20">
        <v>574.79999999999984</v>
      </c>
      <c r="O123" s="3">
        <f t="shared" si="3"/>
        <v>729.03333333333319</v>
      </c>
    </row>
    <row r="124" spans="1:15" x14ac:dyDescent="0.25">
      <c r="A124" s="2">
        <v>1857</v>
      </c>
      <c r="B124" s="6">
        <f t="shared" si="2"/>
        <v>811.9150159999997</v>
      </c>
      <c r="C124" s="3">
        <v>76.385015999999993</v>
      </c>
      <c r="D124" s="3">
        <f t="shared" si="1"/>
        <v>76.385015999999993</v>
      </c>
      <c r="E124" s="3"/>
      <c r="F124" s="3">
        <v>1.3998999999999999E-2</v>
      </c>
      <c r="G124" s="3">
        <v>76.371016999999995</v>
      </c>
      <c r="H124" s="3"/>
      <c r="I124" s="3"/>
      <c r="J124" s="3"/>
      <c r="K124" s="3">
        <v>5.8381000000000002E-2</v>
      </c>
      <c r="L124" s="19">
        <v>1061.0199999999998</v>
      </c>
      <c r="M124" s="20">
        <v>564.5</v>
      </c>
      <c r="N124" s="20">
        <v>581.06999999999971</v>
      </c>
      <c r="O124" s="3">
        <f t="shared" si="3"/>
        <v>735.52999999999975</v>
      </c>
    </row>
    <row r="125" spans="1:15" x14ac:dyDescent="0.25">
      <c r="A125" s="2">
        <v>1858</v>
      </c>
      <c r="B125" s="6">
        <f t="shared" si="2"/>
        <v>821.58028766666655</v>
      </c>
      <c r="C125" s="3">
        <v>77.553621000000007</v>
      </c>
      <c r="D125" s="3">
        <f t="shared" si="1"/>
        <v>77.553620999999993</v>
      </c>
      <c r="E125" s="3"/>
      <c r="F125" s="3">
        <v>1.6999E-2</v>
      </c>
      <c r="G125" s="3">
        <v>77.536621999999994</v>
      </c>
      <c r="H125" s="3"/>
      <c r="I125" s="3"/>
      <c r="J125" s="3"/>
      <c r="K125" s="3">
        <v>5.8972999999999998E-2</v>
      </c>
      <c r="L125" s="19">
        <v>1072.0999999999995</v>
      </c>
      <c r="M125" s="20">
        <v>571.68999999999994</v>
      </c>
      <c r="N125" s="20">
        <v>588.29</v>
      </c>
      <c r="O125" s="3">
        <f t="shared" si="3"/>
        <v>744.02666666666653</v>
      </c>
    </row>
    <row r="126" spans="1:15" x14ac:dyDescent="0.25">
      <c r="A126" s="2">
        <v>1859</v>
      </c>
      <c r="B126" s="6">
        <f t="shared" si="2"/>
        <v>834.42142499999954</v>
      </c>
      <c r="C126" s="3">
        <v>82.231425000000002</v>
      </c>
      <c r="D126" s="3">
        <f t="shared" si="1"/>
        <v>82.231425000000002</v>
      </c>
      <c r="E126" s="3"/>
      <c r="F126" s="3">
        <v>1.4997999999999999E-2</v>
      </c>
      <c r="G126" s="3">
        <v>82.216426999999996</v>
      </c>
      <c r="H126" s="3"/>
      <c r="I126" s="3"/>
      <c r="J126" s="3"/>
      <c r="K126" s="3">
        <v>6.2212999999999997E-2</v>
      </c>
      <c r="L126" s="19">
        <v>1080.5399999999995</v>
      </c>
      <c r="M126" s="20">
        <v>579.66999999999973</v>
      </c>
      <c r="N126" s="20">
        <v>596.3599999999999</v>
      </c>
      <c r="O126" s="3">
        <f t="shared" si="3"/>
        <v>752.1899999999996</v>
      </c>
    </row>
    <row r="127" spans="1:15" x14ac:dyDescent="0.25">
      <c r="A127" s="2">
        <v>1860</v>
      </c>
      <c r="B127" s="6">
        <f t="shared" si="2"/>
        <v>812.03248366666651</v>
      </c>
      <c r="C127" s="3">
        <v>90.235816999999997</v>
      </c>
      <c r="D127" s="3">
        <f t="shared" si="1"/>
        <v>90.235816999999997</v>
      </c>
      <c r="E127" s="3"/>
      <c r="F127" s="3">
        <v>7.4635999999999994E-2</v>
      </c>
      <c r="G127" s="3">
        <v>90.161180999999999</v>
      </c>
      <c r="H127" s="3"/>
      <c r="I127" s="3"/>
      <c r="J127" s="3"/>
      <c r="K127" s="3">
        <v>6.7922999999999997E-2</v>
      </c>
      <c r="L127" s="19">
        <v>975.22999999999956</v>
      </c>
      <c r="M127" s="20">
        <v>590.63999999999987</v>
      </c>
      <c r="N127" s="20">
        <v>599.52000000000021</v>
      </c>
      <c r="O127" s="3">
        <f t="shared" si="3"/>
        <v>721.79666666666651</v>
      </c>
    </row>
    <row r="128" spans="1:15" x14ac:dyDescent="0.25">
      <c r="A128" s="2">
        <v>1861</v>
      </c>
      <c r="B128" s="6">
        <f t="shared" si="2"/>
        <v>782.69409733333305</v>
      </c>
      <c r="C128" s="3">
        <v>94.900763999999995</v>
      </c>
      <c r="D128" s="3">
        <f t="shared" si="1"/>
        <v>94.900762999999998</v>
      </c>
      <c r="E128" s="3"/>
      <c r="F128" s="3">
        <v>0.25681799999999999</v>
      </c>
      <c r="G128" s="3">
        <v>94.643945000000002</v>
      </c>
      <c r="H128" s="3"/>
      <c r="I128" s="3"/>
      <c r="J128" s="3"/>
      <c r="K128" s="3">
        <v>7.1070999999999995E-2</v>
      </c>
      <c r="L128" s="19">
        <v>910.6699999999995</v>
      </c>
      <c r="M128" s="20">
        <v>582.49999999999977</v>
      </c>
      <c r="N128" s="20">
        <v>570.20999999999992</v>
      </c>
      <c r="O128" s="3">
        <f t="shared" si="3"/>
        <v>687.79333333333307</v>
      </c>
    </row>
    <row r="129" spans="1:15" x14ac:dyDescent="0.25">
      <c r="A129" s="2">
        <v>1862</v>
      </c>
      <c r="B129" s="6">
        <f t="shared" si="2"/>
        <v>778.89948333333336</v>
      </c>
      <c r="C129" s="3">
        <v>96.626149999999996</v>
      </c>
      <c r="D129" s="3">
        <f t="shared" si="1"/>
        <v>96.626150999999993</v>
      </c>
      <c r="E129" s="3"/>
      <c r="F129" s="3">
        <v>0.38171500000000003</v>
      </c>
      <c r="G129" s="3">
        <v>96.244435999999993</v>
      </c>
      <c r="H129" s="3"/>
      <c r="I129" s="3"/>
      <c r="J129" s="3"/>
      <c r="K129" s="3">
        <v>7.1995000000000003E-2</v>
      </c>
      <c r="L129" s="19">
        <v>885.31</v>
      </c>
      <c r="M129" s="20">
        <v>593.41999999999996</v>
      </c>
      <c r="N129" s="20">
        <v>568.09</v>
      </c>
      <c r="O129" s="3">
        <f t="shared" si="3"/>
        <v>682.27333333333343</v>
      </c>
    </row>
    <row r="130" spans="1:15" x14ac:dyDescent="0.25">
      <c r="A130" s="2">
        <v>1863</v>
      </c>
      <c r="B130" s="6">
        <f t="shared" si="2"/>
        <v>785.41876366666656</v>
      </c>
      <c r="C130" s="3">
        <v>103.122097</v>
      </c>
      <c r="D130" s="3">
        <f t="shared" si="1"/>
        <v>103.122097</v>
      </c>
      <c r="E130" s="3"/>
      <c r="F130" s="3">
        <v>0.35291400000000001</v>
      </c>
      <c r="G130" s="3">
        <v>102.769183</v>
      </c>
      <c r="H130" s="3"/>
      <c r="I130" s="3"/>
      <c r="J130" s="3"/>
      <c r="K130" s="3">
        <v>7.6442999999999997E-2</v>
      </c>
      <c r="L130" s="19">
        <v>875.41999999999973</v>
      </c>
      <c r="M130" s="20">
        <v>603.7299999999999</v>
      </c>
      <c r="N130" s="20">
        <v>567.7399999999999</v>
      </c>
      <c r="O130" s="3">
        <f t="shared" si="3"/>
        <v>682.29666666666651</v>
      </c>
    </row>
    <row r="131" spans="1:15" x14ac:dyDescent="0.25">
      <c r="A131" s="2">
        <v>1864</v>
      </c>
      <c r="B131" s="6">
        <f t="shared" si="2"/>
        <v>784.45296633333339</v>
      </c>
      <c r="C131" s="3">
        <v>111.099633</v>
      </c>
      <c r="D131" s="3">
        <f t="shared" si="1"/>
        <v>111.099633</v>
      </c>
      <c r="E131" s="3"/>
      <c r="F131" s="3">
        <v>0.30293599999999998</v>
      </c>
      <c r="G131" s="3">
        <v>110.79669699999999</v>
      </c>
      <c r="H131" s="3"/>
      <c r="I131" s="3"/>
      <c r="J131" s="3"/>
      <c r="K131" s="3">
        <v>8.1936999999999996E-2</v>
      </c>
      <c r="L131" s="19">
        <v>853.59999999999991</v>
      </c>
      <c r="M131" s="20">
        <v>605.56999999999994</v>
      </c>
      <c r="N131" s="20">
        <v>560.89</v>
      </c>
      <c r="O131" s="3">
        <f t="shared" si="3"/>
        <v>673.35333333333335</v>
      </c>
    </row>
    <row r="132" spans="1:15" x14ac:dyDescent="0.25">
      <c r="A132" s="2">
        <v>1865</v>
      </c>
      <c r="B132" s="6">
        <f t="shared" si="2"/>
        <v>783.54822666666655</v>
      </c>
      <c r="C132" s="3">
        <v>117.98156</v>
      </c>
      <c r="D132" s="3">
        <f t="shared" si="1"/>
        <v>117.98155999999999</v>
      </c>
      <c r="E132" s="3"/>
      <c r="F132" s="3">
        <v>0.36019899999999999</v>
      </c>
      <c r="G132" s="3">
        <v>117.62136099999999</v>
      </c>
      <c r="H132" s="3"/>
      <c r="I132" s="3"/>
      <c r="J132" s="3"/>
      <c r="K132" s="3">
        <v>8.6566000000000004E-2</v>
      </c>
      <c r="L132" s="19">
        <v>837.56999999999982</v>
      </c>
      <c r="M132" s="20">
        <v>605.62</v>
      </c>
      <c r="N132" s="20">
        <v>553.51</v>
      </c>
      <c r="O132" s="3">
        <f t="shared" si="3"/>
        <v>665.56666666666661</v>
      </c>
    </row>
    <row r="133" spans="1:15" x14ac:dyDescent="0.25">
      <c r="A133" s="2">
        <v>1866</v>
      </c>
      <c r="B133" s="6">
        <f t="shared" si="2"/>
        <v>784.41026999999985</v>
      </c>
      <c r="C133" s="3">
        <v>121.71026999999999</v>
      </c>
      <c r="D133" s="3">
        <f t="shared" si="1"/>
        <v>121.71027000000001</v>
      </c>
      <c r="E133" s="3"/>
      <c r="F133" s="3">
        <v>0.53270499999999998</v>
      </c>
      <c r="G133" s="3">
        <v>121.177565</v>
      </c>
      <c r="H133" s="3"/>
      <c r="I133" s="3"/>
      <c r="J133" s="3"/>
      <c r="K133" s="3">
        <v>8.8844000000000006E-2</v>
      </c>
      <c r="L133" s="19">
        <v>826.98999999999944</v>
      </c>
      <c r="M133" s="20">
        <v>609.91</v>
      </c>
      <c r="N133" s="20">
        <v>551.19999999999993</v>
      </c>
      <c r="O133" s="3">
        <f t="shared" si="3"/>
        <v>662.69999999999982</v>
      </c>
    </row>
    <row r="134" spans="1:15" x14ac:dyDescent="0.25">
      <c r="A134" s="2">
        <v>1867</v>
      </c>
      <c r="B134" s="6">
        <f t="shared" si="2"/>
        <v>793.3345323333333</v>
      </c>
      <c r="C134" s="3">
        <v>130.40119899999999</v>
      </c>
      <c r="D134" s="3">
        <f t="shared" si="1"/>
        <v>130.40119899999999</v>
      </c>
      <c r="E134" s="3"/>
      <c r="F134" s="3">
        <v>0.54173000000000004</v>
      </c>
      <c r="G134" s="3">
        <v>129.85946899999999</v>
      </c>
      <c r="H134" s="3"/>
      <c r="I134" s="3"/>
      <c r="J134" s="3"/>
      <c r="K134" s="3">
        <v>9.4698000000000004E-2</v>
      </c>
      <c r="L134" s="19">
        <v>815.80999999999983</v>
      </c>
      <c r="M134" s="20">
        <v>619.37</v>
      </c>
      <c r="N134" s="20">
        <v>553.61999999999989</v>
      </c>
      <c r="O134" s="3">
        <f t="shared" si="3"/>
        <v>662.93333333333328</v>
      </c>
    </row>
    <row r="135" spans="1:15" x14ac:dyDescent="0.25">
      <c r="A135" s="2">
        <v>1868</v>
      </c>
      <c r="B135" s="6">
        <f t="shared" si="2"/>
        <v>792.58534833333317</v>
      </c>
      <c r="C135" s="3">
        <v>133.93201500000001</v>
      </c>
      <c r="D135" s="3">
        <f t="shared" si="1"/>
        <v>133.93201500000001</v>
      </c>
      <c r="E135" s="3"/>
      <c r="F135" s="3">
        <v>0.62465800000000005</v>
      </c>
      <c r="G135" s="3">
        <v>133.307357</v>
      </c>
      <c r="H135" s="3"/>
      <c r="I135" s="3"/>
      <c r="J135" s="3"/>
      <c r="K135" s="3">
        <v>9.6761E-2</v>
      </c>
      <c r="L135" s="19">
        <v>803.19999999999993</v>
      </c>
      <c r="M135" s="20">
        <v>622.92999999999984</v>
      </c>
      <c r="N135" s="20">
        <v>549.82999999999993</v>
      </c>
      <c r="O135" s="3">
        <f t="shared" si="3"/>
        <v>658.65333333333319</v>
      </c>
    </row>
    <row r="136" spans="1:15" x14ac:dyDescent="0.25">
      <c r="A136" s="2">
        <v>1869</v>
      </c>
      <c r="B136" s="6">
        <f t="shared" si="2"/>
        <v>794.31258200000002</v>
      </c>
      <c r="C136" s="3">
        <v>142.22258199999999</v>
      </c>
      <c r="D136" s="3">
        <f t="shared" si="1"/>
        <v>142.22258199999999</v>
      </c>
      <c r="E136" s="3"/>
      <c r="F136" s="3">
        <v>0.71349300000000004</v>
      </c>
      <c r="G136" s="3">
        <v>141.50908899999999</v>
      </c>
      <c r="H136" s="3"/>
      <c r="I136" s="3"/>
      <c r="J136" s="3"/>
      <c r="K136" s="3">
        <v>0.102218</v>
      </c>
      <c r="L136" s="19">
        <v>787.86999999999978</v>
      </c>
      <c r="M136" s="20">
        <v>624.46000000000015</v>
      </c>
      <c r="N136" s="20">
        <v>543.93999999999994</v>
      </c>
      <c r="O136" s="3">
        <f t="shared" si="3"/>
        <v>652.09</v>
      </c>
    </row>
    <row r="137" spans="1:15" x14ac:dyDescent="0.25">
      <c r="A137" s="2">
        <v>1870</v>
      </c>
      <c r="B137" s="6">
        <f t="shared" si="2"/>
        <v>845.99541999999974</v>
      </c>
      <c r="C137" s="3">
        <v>145.33542</v>
      </c>
      <c r="D137" s="3">
        <f t="shared" si="1"/>
        <v>145.33542</v>
      </c>
      <c r="E137" s="3"/>
      <c r="F137" s="3">
        <v>0.85507699999999998</v>
      </c>
      <c r="G137" s="3">
        <v>144.480343</v>
      </c>
      <c r="H137" s="3"/>
      <c r="I137" s="3"/>
      <c r="J137" s="3"/>
      <c r="K137" s="3">
        <v>0.10391400000000001</v>
      </c>
      <c r="L137" s="19">
        <v>909.33999999999946</v>
      </c>
      <c r="M137" s="20">
        <v>635.41999999999996</v>
      </c>
      <c r="N137" s="20">
        <v>557.21999999999969</v>
      </c>
      <c r="O137" s="3">
        <f t="shared" si="3"/>
        <v>700.65999999999974</v>
      </c>
    </row>
    <row r="138" spans="1:15" x14ac:dyDescent="0.25">
      <c r="A138" s="2">
        <v>1871</v>
      </c>
      <c r="B138" s="6">
        <f t="shared" si="2"/>
        <v>885.78360866666662</v>
      </c>
      <c r="C138" s="3">
        <v>154.50694200000001</v>
      </c>
      <c r="D138" s="3">
        <f t="shared" si="1"/>
        <v>154.50694100000001</v>
      </c>
      <c r="E138" s="3"/>
      <c r="F138" s="3">
        <v>0.89571999999999996</v>
      </c>
      <c r="G138" s="3">
        <v>153.611221</v>
      </c>
      <c r="H138" s="3"/>
      <c r="I138" s="3"/>
      <c r="J138" s="3"/>
      <c r="K138" s="3">
        <v>0.10989500000000001</v>
      </c>
      <c r="L138" s="19">
        <v>960.86</v>
      </c>
      <c r="M138" s="20">
        <v>645.79999999999995</v>
      </c>
      <c r="N138" s="20">
        <v>587.17000000000007</v>
      </c>
      <c r="O138" s="3">
        <f t="shared" si="3"/>
        <v>731.27666666666664</v>
      </c>
    </row>
    <row r="139" spans="1:15" x14ac:dyDescent="0.25">
      <c r="A139" s="2">
        <v>1872</v>
      </c>
      <c r="B139" s="6">
        <f t="shared" si="2"/>
        <v>917.41741733333333</v>
      </c>
      <c r="C139" s="3">
        <v>170.944084</v>
      </c>
      <c r="D139" s="3">
        <f t="shared" si="1"/>
        <v>170.944084</v>
      </c>
      <c r="E139" s="3"/>
      <c r="F139" s="3">
        <v>1.0092970000000001</v>
      </c>
      <c r="G139" s="3">
        <v>169.934787</v>
      </c>
      <c r="H139" s="3"/>
      <c r="I139" s="3"/>
      <c r="J139" s="3"/>
      <c r="K139" s="3">
        <v>0.120951</v>
      </c>
      <c r="L139" s="19">
        <v>990.13</v>
      </c>
      <c r="M139" s="20">
        <v>649.99</v>
      </c>
      <c r="N139" s="20">
        <v>599.30000000000007</v>
      </c>
      <c r="O139" s="3">
        <f t="shared" si="3"/>
        <v>746.47333333333336</v>
      </c>
    </row>
    <row r="140" spans="1:15" x14ac:dyDescent="0.25">
      <c r="A140" s="2">
        <v>1873</v>
      </c>
      <c r="B140" s="6">
        <f t="shared" si="2"/>
        <v>947.410529</v>
      </c>
      <c r="C140" s="3">
        <v>181.60052899999999</v>
      </c>
      <c r="D140" s="3">
        <f t="shared" si="1"/>
        <v>181.60052899999999</v>
      </c>
      <c r="E140" s="3"/>
      <c r="F140" s="3">
        <v>1.5473030000000001</v>
      </c>
      <c r="G140" s="3">
        <v>180.053226</v>
      </c>
      <c r="H140" s="3"/>
      <c r="I140" s="3"/>
      <c r="J140" s="3"/>
      <c r="K140" s="3">
        <v>0.12781699999999999</v>
      </c>
      <c r="L140" s="19">
        <v>1023.58</v>
      </c>
      <c r="M140" s="20">
        <v>659.96000000000015</v>
      </c>
      <c r="N140" s="20">
        <v>613.88999999999976</v>
      </c>
      <c r="O140" s="3">
        <f t="shared" si="3"/>
        <v>765.81</v>
      </c>
    </row>
    <row r="141" spans="1:15" x14ac:dyDescent="0.25">
      <c r="A141" s="2">
        <v>1874</v>
      </c>
      <c r="B141" s="6">
        <f t="shared" si="2"/>
        <v>949.75313200000005</v>
      </c>
      <c r="C141" s="3">
        <v>170.023132</v>
      </c>
      <c r="D141" s="3">
        <f t="shared" si="1"/>
        <v>170.023132</v>
      </c>
      <c r="E141" s="3"/>
      <c r="F141" s="3">
        <v>1.703843</v>
      </c>
      <c r="G141" s="3">
        <v>168.319289</v>
      </c>
      <c r="H141" s="3"/>
      <c r="I141" s="3"/>
      <c r="J141" s="3"/>
      <c r="K141" s="3">
        <v>0.119038</v>
      </c>
      <c r="L141" s="19">
        <v>1047.57</v>
      </c>
      <c r="M141" s="20">
        <v>667.04999999999984</v>
      </c>
      <c r="N141" s="20">
        <v>624.57000000000005</v>
      </c>
      <c r="O141" s="3">
        <f t="shared" si="3"/>
        <v>779.73</v>
      </c>
    </row>
    <row r="142" spans="1:15" x14ac:dyDescent="0.25">
      <c r="A142" s="2">
        <v>1875</v>
      </c>
      <c r="B142" s="6">
        <f t="shared" si="2"/>
        <v>971.77671433333308</v>
      </c>
      <c r="C142" s="3">
        <v>184.433381</v>
      </c>
      <c r="D142" s="3">
        <f t="shared" si="1"/>
        <v>184.433381</v>
      </c>
      <c r="E142" s="3"/>
      <c r="F142" s="3">
        <v>1.592562</v>
      </c>
      <c r="G142" s="3">
        <v>182.84081900000001</v>
      </c>
      <c r="H142" s="3"/>
      <c r="I142" s="3"/>
      <c r="J142" s="3"/>
      <c r="K142" s="3">
        <v>0.128444</v>
      </c>
      <c r="L142" s="19">
        <v>1059.4399999999996</v>
      </c>
      <c r="M142" s="20">
        <v>672.87</v>
      </c>
      <c r="N142" s="20">
        <v>629.71999999999991</v>
      </c>
      <c r="O142" s="3">
        <f t="shared" si="3"/>
        <v>787.34333333333313</v>
      </c>
    </row>
    <row r="143" spans="1:15" x14ac:dyDescent="0.25">
      <c r="A143" s="2">
        <v>1876</v>
      </c>
      <c r="B143" s="6">
        <f t="shared" si="2"/>
        <v>985.18524200000002</v>
      </c>
      <c r="C143" s="3">
        <v>187.09524200000001</v>
      </c>
      <c r="D143" s="3">
        <f t="shared" si="1"/>
        <v>187.09524200000001</v>
      </c>
      <c r="E143" s="3"/>
      <c r="F143" s="3">
        <v>1.7838020000000001</v>
      </c>
      <c r="G143" s="3">
        <v>185.31144</v>
      </c>
      <c r="H143" s="3"/>
      <c r="I143" s="3"/>
      <c r="J143" s="3"/>
      <c r="K143" s="3">
        <v>0.129606</v>
      </c>
      <c r="L143" s="19">
        <v>1077.7300000000002</v>
      </c>
      <c r="M143" s="20">
        <v>680.39999999999986</v>
      </c>
      <c r="N143" s="20">
        <v>636.14</v>
      </c>
      <c r="O143" s="3">
        <f t="shared" si="3"/>
        <v>798.09</v>
      </c>
    </row>
    <row r="144" spans="1:15" x14ac:dyDescent="0.25">
      <c r="A144" s="2">
        <v>1877</v>
      </c>
      <c r="B144" s="6">
        <f t="shared" si="2"/>
        <v>1001.4987156666666</v>
      </c>
      <c r="C144" s="3">
        <v>190.79204899999999</v>
      </c>
      <c r="D144" s="3">
        <f t="shared" si="1"/>
        <v>190.79204900000002</v>
      </c>
      <c r="E144" s="3"/>
      <c r="F144" s="3">
        <v>2.4081920000000001</v>
      </c>
      <c r="G144" s="3">
        <v>188.38385700000001</v>
      </c>
      <c r="H144" s="3"/>
      <c r="I144" s="3"/>
      <c r="J144" s="3"/>
      <c r="K144" s="3">
        <v>0.131462</v>
      </c>
      <c r="L144" s="19">
        <v>1093.6399999999999</v>
      </c>
      <c r="M144" s="20">
        <v>690.9799999999999</v>
      </c>
      <c r="N144" s="20">
        <v>647.49999999999989</v>
      </c>
      <c r="O144" s="3">
        <f t="shared" si="3"/>
        <v>810.70666666666659</v>
      </c>
    </row>
    <row r="145" spans="1:15" x14ac:dyDescent="0.25">
      <c r="A145" s="2">
        <v>1878</v>
      </c>
      <c r="B145" s="6">
        <f t="shared" si="2"/>
        <v>1016.5265433333332</v>
      </c>
      <c r="C145" s="3">
        <v>192.23321000000001</v>
      </c>
      <c r="D145" s="3">
        <f t="shared" si="1"/>
        <v>192.23320900000002</v>
      </c>
      <c r="E145" s="3"/>
      <c r="F145" s="3">
        <v>2.7402120000000001</v>
      </c>
      <c r="G145" s="3">
        <v>189.492997</v>
      </c>
      <c r="H145" s="3"/>
      <c r="I145" s="3"/>
      <c r="J145" s="3"/>
      <c r="K145" s="3">
        <v>0.131745</v>
      </c>
      <c r="L145" s="19">
        <v>1113.7799999999997</v>
      </c>
      <c r="M145" s="20">
        <v>700.02</v>
      </c>
      <c r="N145" s="20">
        <v>659.07999999999993</v>
      </c>
      <c r="O145" s="3">
        <f t="shared" si="3"/>
        <v>824.29333333333318</v>
      </c>
    </row>
    <row r="146" spans="1:15" x14ac:dyDescent="0.25">
      <c r="A146" s="2">
        <v>1879</v>
      </c>
      <c r="B146" s="6">
        <f t="shared" si="2"/>
        <v>1041.0286336666663</v>
      </c>
      <c r="C146" s="3">
        <v>206.011967</v>
      </c>
      <c r="D146" s="3">
        <f t="shared" ref="D146:D209" si="4">SUM(E146:J146)</f>
        <v>206.011968</v>
      </c>
      <c r="E146" s="3"/>
      <c r="F146" s="3">
        <v>3.4549609999999999</v>
      </c>
      <c r="G146" s="3">
        <v>202.557007</v>
      </c>
      <c r="H146" s="3"/>
      <c r="I146" s="3"/>
      <c r="J146" s="3"/>
      <c r="K146" s="3">
        <v>0.140429</v>
      </c>
      <c r="L146" s="19">
        <v>1129.9499999999994</v>
      </c>
      <c r="M146" s="20">
        <v>706.26999999999964</v>
      </c>
      <c r="N146" s="20">
        <v>668.82999999999981</v>
      </c>
      <c r="O146" s="3">
        <f t="shared" si="3"/>
        <v>835.01666666666631</v>
      </c>
    </row>
    <row r="147" spans="1:15" x14ac:dyDescent="0.25">
      <c r="A147" s="2">
        <v>1880</v>
      </c>
      <c r="B147" s="6">
        <f t="shared" si="2"/>
        <v>1077.6658449999998</v>
      </c>
      <c r="C147" s="3">
        <v>232.98584500000001</v>
      </c>
      <c r="D147" s="3">
        <f t="shared" si="4"/>
        <v>232.98584500000001</v>
      </c>
      <c r="E147" s="3"/>
      <c r="F147" s="3">
        <v>4.1930350000000001</v>
      </c>
      <c r="G147" s="3">
        <v>228.79276300000001</v>
      </c>
      <c r="H147" s="3">
        <v>4.6999999999999997E-5</v>
      </c>
      <c r="I147" s="3"/>
      <c r="J147" s="3"/>
      <c r="K147" s="3">
        <v>0.15795699999999999</v>
      </c>
      <c r="L147" s="19">
        <v>1133.78</v>
      </c>
      <c r="M147" s="20">
        <v>717.98999999999978</v>
      </c>
      <c r="N147" s="20">
        <v>682.26999999999987</v>
      </c>
      <c r="O147" s="3">
        <f t="shared" si="3"/>
        <v>844.67999999999984</v>
      </c>
    </row>
    <row r="148" spans="1:15" x14ac:dyDescent="0.25">
      <c r="A148" s="2">
        <v>1881</v>
      </c>
      <c r="B148" s="6">
        <f t="shared" si="2"/>
        <v>1084.5618323333333</v>
      </c>
      <c r="C148" s="3">
        <v>240.818499</v>
      </c>
      <c r="D148" s="3">
        <f t="shared" si="4"/>
        <v>240.818499</v>
      </c>
      <c r="E148" s="3"/>
      <c r="F148" s="3">
        <v>4.7056550000000001</v>
      </c>
      <c r="G148" s="3">
        <v>236.112787</v>
      </c>
      <c r="H148" s="3">
        <v>5.7000000000000003E-5</v>
      </c>
      <c r="I148" s="3"/>
      <c r="J148" s="3"/>
      <c r="K148" s="3">
        <v>0.16238</v>
      </c>
      <c r="L148" s="19">
        <v>1142.8499999999999</v>
      </c>
      <c r="M148" s="20">
        <v>712.90999999999963</v>
      </c>
      <c r="N148" s="20">
        <v>675.46999999999991</v>
      </c>
      <c r="O148" s="3">
        <f t="shared" si="3"/>
        <v>843.74333333333323</v>
      </c>
    </row>
    <row r="149" spans="1:15" x14ac:dyDescent="0.25">
      <c r="A149" s="2">
        <v>1882</v>
      </c>
      <c r="B149" s="6">
        <f t="shared" si="2"/>
        <v>1115.0189006666665</v>
      </c>
      <c r="C149" s="3">
        <v>254.332234</v>
      </c>
      <c r="D149" s="3">
        <f t="shared" si="4"/>
        <v>254.332235</v>
      </c>
      <c r="E149" s="3">
        <v>4.4998000000000003E-2</v>
      </c>
      <c r="F149" s="3">
        <v>5.1688000000000001</v>
      </c>
      <c r="G149" s="3">
        <v>249.11836299999999</v>
      </c>
      <c r="H149" s="3">
        <v>7.3999999999999996E-5</v>
      </c>
      <c r="I149" s="3"/>
      <c r="J149" s="3"/>
      <c r="K149" s="3">
        <v>0.17055600000000001</v>
      </c>
      <c r="L149" s="19">
        <v>1161.3799999999999</v>
      </c>
      <c r="M149" s="20">
        <v>730.32999999999993</v>
      </c>
      <c r="N149" s="20">
        <v>690.3499999999998</v>
      </c>
      <c r="O149" s="3">
        <f t="shared" si="3"/>
        <v>860.6866666666665</v>
      </c>
    </row>
    <row r="150" spans="1:15" x14ac:dyDescent="0.25">
      <c r="A150" s="2">
        <v>1883</v>
      </c>
      <c r="B150" s="6">
        <f t="shared" si="2"/>
        <v>1147.7708426666663</v>
      </c>
      <c r="C150" s="3">
        <v>270.46417600000001</v>
      </c>
      <c r="D150" s="3">
        <f t="shared" si="4"/>
        <v>270.46417600000001</v>
      </c>
      <c r="E150" s="3">
        <v>0.103993</v>
      </c>
      <c r="F150" s="3">
        <v>4.5035749999999997</v>
      </c>
      <c r="G150" s="3">
        <v>265.85651300000001</v>
      </c>
      <c r="H150" s="3">
        <v>9.5000000000000005E-5</v>
      </c>
      <c r="I150" s="3"/>
      <c r="J150" s="3"/>
      <c r="K150" s="3">
        <v>0.18037800000000001</v>
      </c>
      <c r="L150" s="19">
        <v>1180.23</v>
      </c>
      <c r="M150" s="20">
        <v>746.77999999999986</v>
      </c>
      <c r="N150" s="20">
        <v>704.90999999999951</v>
      </c>
      <c r="O150" s="3">
        <f t="shared" si="3"/>
        <v>877.30666666666639</v>
      </c>
    </row>
    <row r="151" spans="1:15" x14ac:dyDescent="0.25">
      <c r="A151" s="2">
        <v>1884</v>
      </c>
      <c r="B151" s="6">
        <f t="shared" si="2"/>
        <v>1156.2082513333332</v>
      </c>
      <c r="C151" s="3">
        <v>273.50491799999998</v>
      </c>
      <c r="D151" s="3">
        <f t="shared" si="4"/>
        <v>273.50491799999998</v>
      </c>
      <c r="E151" s="3">
        <v>0.31998300000000002</v>
      </c>
      <c r="F151" s="3">
        <v>5.0004429999999997</v>
      </c>
      <c r="G151" s="3">
        <v>268.18440099999998</v>
      </c>
      <c r="H151" s="3">
        <v>9.1000000000000003E-5</v>
      </c>
      <c r="I151" s="3"/>
      <c r="J151" s="3"/>
      <c r="K151" s="3">
        <v>0.18140000000000001</v>
      </c>
      <c r="L151" s="19">
        <v>1187.4699999999998</v>
      </c>
      <c r="M151" s="20">
        <v>753.51</v>
      </c>
      <c r="N151" s="20">
        <v>707.13</v>
      </c>
      <c r="O151" s="3">
        <f t="shared" si="3"/>
        <v>882.70333333333326</v>
      </c>
    </row>
    <row r="152" spans="1:15" x14ac:dyDescent="0.25">
      <c r="A152" s="2">
        <v>1885</v>
      </c>
      <c r="B152" s="6">
        <f t="shared" si="2"/>
        <v>1159.3442903333334</v>
      </c>
      <c r="C152" s="3">
        <v>275.55095699999998</v>
      </c>
      <c r="D152" s="3">
        <f t="shared" si="4"/>
        <v>275.55095699999998</v>
      </c>
      <c r="E152" s="3">
        <v>1.0139469999999999</v>
      </c>
      <c r="F152" s="3">
        <v>5.1742090000000003</v>
      </c>
      <c r="G152" s="3">
        <v>269.362707</v>
      </c>
      <c r="H152" s="3">
        <v>9.3999999999999994E-5</v>
      </c>
      <c r="I152" s="3"/>
      <c r="J152" s="3"/>
      <c r="K152" s="3">
        <v>0.18174399999999999</v>
      </c>
      <c r="L152" s="19">
        <v>1187.56</v>
      </c>
      <c r="M152" s="20">
        <v>754.34</v>
      </c>
      <c r="N152" s="20">
        <v>709.48000000000013</v>
      </c>
      <c r="O152" s="3">
        <f t="shared" si="3"/>
        <v>883.79333333333341</v>
      </c>
    </row>
    <row r="153" spans="1:15" x14ac:dyDescent="0.25">
      <c r="A153" s="2">
        <v>1886</v>
      </c>
      <c r="B153" s="6">
        <f t="shared" si="2"/>
        <v>1171.344073</v>
      </c>
      <c r="C153" s="3">
        <v>279.86407300000002</v>
      </c>
      <c r="D153" s="3">
        <f t="shared" si="4"/>
        <v>279.86407400000002</v>
      </c>
      <c r="E153" s="3">
        <v>2.0948910000000001</v>
      </c>
      <c r="F153" s="3">
        <v>5.9560399999999998</v>
      </c>
      <c r="G153" s="3">
        <v>271.813041</v>
      </c>
      <c r="H153" s="3">
        <v>1.02E-4</v>
      </c>
      <c r="I153" s="3"/>
      <c r="J153" s="3"/>
      <c r="K153" s="3">
        <v>0.183559</v>
      </c>
      <c r="L153" s="19">
        <v>1197.76</v>
      </c>
      <c r="M153" s="20">
        <v>760.27</v>
      </c>
      <c r="N153" s="20">
        <v>716.40999999999985</v>
      </c>
      <c r="O153" s="3">
        <f t="shared" si="3"/>
        <v>891.4799999999999</v>
      </c>
    </row>
    <row r="154" spans="1:15" x14ac:dyDescent="0.25">
      <c r="A154" s="2">
        <v>1887</v>
      </c>
      <c r="B154" s="6">
        <f t="shared" si="2"/>
        <v>1199.8629543333332</v>
      </c>
      <c r="C154" s="3">
        <v>293.859621</v>
      </c>
      <c r="D154" s="3">
        <f t="shared" si="4"/>
        <v>293.859621</v>
      </c>
      <c r="E154" s="3">
        <v>3.2168320000000001</v>
      </c>
      <c r="F154" s="3">
        <v>6.4084899999999996</v>
      </c>
      <c r="G154" s="3">
        <v>284.23414700000001</v>
      </c>
      <c r="H154" s="3">
        <v>1.5200000000000001E-4</v>
      </c>
      <c r="I154" s="3"/>
      <c r="J154" s="3"/>
      <c r="K154" s="3">
        <v>0.191659</v>
      </c>
      <c r="L154" s="19">
        <v>1210.5799999999997</v>
      </c>
      <c r="M154" s="20">
        <v>775.18</v>
      </c>
      <c r="N154" s="20">
        <v>732.24999999999955</v>
      </c>
      <c r="O154" s="3">
        <f t="shared" si="3"/>
        <v>906.0033333333331</v>
      </c>
    </row>
    <row r="155" spans="1:15" x14ac:dyDescent="0.25">
      <c r="A155" s="2">
        <v>1888</v>
      </c>
      <c r="B155" s="6">
        <f t="shared" si="2"/>
        <v>1230.9980663333333</v>
      </c>
      <c r="C155" s="3">
        <v>325.38473299999998</v>
      </c>
      <c r="D155" s="3">
        <f t="shared" si="4"/>
        <v>325.38473300000004</v>
      </c>
      <c r="E155" s="3">
        <v>4.5777609999999997</v>
      </c>
      <c r="F155" s="3">
        <v>6.7084169999999999</v>
      </c>
      <c r="G155" s="3">
        <v>314.09840700000001</v>
      </c>
      <c r="H155" s="3">
        <v>1.4799999999999999E-4</v>
      </c>
      <c r="I155" s="3"/>
      <c r="J155" s="3"/>
      <c r="K155" s="3">
        <v>0.21102399999999999</v>
      </c>
      <c r="L155" s="19">
        <v>1204.6000000000001</v>
      </c>
      <c r="M155" s="20">
        <v>776.93</v>
      </c>
      <c r="N155" s="20">
        <v>735.31000000000006</v>
      </c>
      <c r="O155" s="3">
        <f t="shared" si="3"/>
        <v>905.61333333333334</v>
      </c>
    </row>
    <row r="156" spans="1:15" x14ac:dyDescent="0.25">
      <c r="A156" s="2">
        <v>1889</v>
      </c>
      <c r="B156" s="6">
        <f t="shared" si="2"/>
        <v>1236.6691903333333</v>
      </c>
      <c r="C156" s="3">
        <v>325.25585699999999</v>
      </c>
      <c r="D156" s="3">
        <f t="shared" si="4"/>
        <v>325.25585699999999</v>
      </c>
      <c r="E156" s="3">
        <v>3.3368259999999998</v>
      </c>
      <c r="F156" s="3">
        <v>7.7526950000000001</v>
      </c>
      <c r="G156" s="3">
        <v>314.166177</v>
      </c>
      <c r="H156" s="3">
        <v>1.5899999999999999E-4</v>
      </c>
      <c r="I156" s="3"/>
      <c r="J156" s="3"/>
      <c r="K156" s="3">
        <v>0.20974499999999999</v>
      </c>
      <c r="L156" s="19">
        <v>1215.4299999999998</v>
      </c>
      <c r="M156" s="20">
        <v>778.67</v>
      </c>
      <c r="N156" s="20">
        <v>740.14</v>
      </c>
      <c r="O156" s="3">
        <f t="shared" si="3"/>
        <v>911.4133333333333</v>
      </c>
    </row>
    <row r="157" spans="1:15" x14ac:dyDescent="0.25">
      <c r="A157" s="2">
        <v>1890</v>
      </c>
      <c r="B157" s="6">
        <f t="shared" si="2"/>
        <v>1298.8642179999999</v>
      </c>
      <c r="C157" s="3">
        <v>354.36421799999999</v>
      </c>
      <c r="D157" s="3">
        <f t="shared" si="4"/>
        <v>354.364217</v>
      </c>
      <c r="E157" s="3">
        <v>3.1898040000000001</v>
      </c>
      <c r="F157" s="3">
        <v>9.4566780000000001</v>
      </c>
      <c r="G157" s="3">
        <v>341.71755400000001</v>
      </c>
      <c r="H157" s="3">
        <v>1.8100000000000001E-4</v>
      </c>
      <c r="I157" s="3"/>
      <c r="J157" s="3"/>
      <c r="K157" s="3">
        <v>0.227213</v>
      </c>
      <c r="L157" s="19">
        <v>1281.7900000000002</v>
      </c>
      <c r="M157" s="20">
        <v>789.79999999999984</v>
      </c>
      <c r="N157" s="20">
        <v>761.90999999999985</v>
      </c>
      <c r="O157" s="3">
        <f t="shared" si="3"/>
        <v>944.5</v>
      </c>
    </row>
    <row r="158" spans="1:15" x14ac:dyDescent="0.25">
      <c r="A158" s="2">
        <v>1891</v>
      </c>
      <c r="B158" s="6">
        <f t="shared" si="2"/>
        <v>1341.5623619999999</v>
      </c>
      <c r="C158" s="3">
        <v>370.85236200000003</v>
      </c>
      <c r="D158" s="3">
        <f t="shared" si="4"/>
        <v>370.85236299999997</v>
      </c>
      <c r="E158" s="3">
        <v>2.4418730000000002</v>
      </c>
      <c r="F158" s="3">
        <v>11.143407</v>
      </c>
      <c r="G158" s="3">
        <v>357.26689599999997</v>
      </c>
      <c r="H158" s="3">
        <v>1.8699999999999999E-4</v>
      </c>
      <c r="I158" s="3"/>
      <c r="J158" s="3"/>
      <c r="K158" s="3">
        <v>0.23642199999999999</v>
      </c>
      <c r="L158" s="19">
        <v>1326.25</v>
      </c>
      <c r="M158" s="20">
        <v>796.11999999999978</v>
      </c>
      <c r="N158" s="20">
        <v>789.75999999999965</v>
      </c>
      <c r="O158" s="3">
        <f t="shared" si="3"/>
        <v>970.70999999999992</v>
      </c>
    </row>
    <row r="159" spans="1:15" x14ac:dyDescent="0.25">
      <c r="A159" s="2">
        <v>1892</v>
      </c>
      <c r="B159" s="6">
        <f t="shared" si="2"/>
        <v>1354.4095486666665</v>
      </c>
      <c r="C159" s="3">
        <v>373.91288200000002</v>
      </c>
      <c r="D159" s="3">
        <f t="shared" si="4"/>
        <v>373.91288200000002</v>
      </c>
      <c r="E159" s="3">
        <v>2.1218889999999999</v>
      </c>
      <c r="F159" s="3">
        <v>10.972851</v>
      </c>
      <c r="G159" s="3">
        <v>360.81794300000001</v>
      </c>
      <c r="H159" s="3">
        <v>1.9900000000000001E-4</v>
      </c>
      <c r="I159" s="3"/>
      <c r="J159" s="3"/>
      <c r="K159" s="3">
        <v>0.23699899999999999</v>
      </c>
      <c r="L159" s="19">
        <v>1342.3199999999995</v>
      </c>
      <c r="M159" s="20">
        <v>796.45</v>
      </c>
      <c r="N159" s="20">
        <v>802.7199999999998</v>
      </c>
      <c r="O159" s="3">
        <f t="shared" si="3"/>
        <v>980.49666666666644</v>
      </c>
    </row>
    <row r="160" spans="1:15" x14ac:dyDescent="0.25">
      <c r="A160" s="2">
        <v>1893</v>
      </c>
      <c r="B160" s="6">
        <f t="shared" si="2"/>
        <v>1368.4784606666663</v>
      </c>
      <c r="C160" s="3">
        <v>369.43179400000002</v>
      </c>
      <c r="D160" s="3">
        <f t="shared" si="4"/>
        <v>369.43179399999997</v>
      </c>
      <c r="E160" s="3">
        <v>1.988896</v>
      </c>
      <c r="F160" s="3">
        <v>11.611548000000001</v>
      </c>
      <c r="G160" s="3">
        <v>355.83116899999999</v>
      </c>
      <c r="H160" s="3">
        <v>1.8100000000000001E-4</v>
      </c>
      <c r="I160" s="3"/>
      <c r="J160" s="3"/>
      <c r="K160" s="3">
        <v>0.23280200000000001</v>
      </c>
      <c r="L160" s="19">
        <v>1361.6099999999992</v>
      </c>
      <c r="M160" s="20">
        <v>810.79999999999984</v>
      </c>
      <c r="N160" s="20">
        <v>824.72999999999968</v>
      </c>
      <c r="O160" s="3">
        <f t="shared" si="3"/>
        <v>999.04666666666617</v>
      </c>
    </row>
    <row r="161" spans="1:15" x14ac:dyDescent="0.25">
      <c r="A161" s="2">
        <v>1894</v>
      </c>
      <c r="B161" s="6">
        <f t="shared" si="2"/>
        <v>1390.9768616666665</v>
      </c>
      <c r="C161" s="3">
        <v>382.31019500000002</v>
      </c>
      <c r="D161" s="3">
        <f t="shared" si="4"/>
        <v>382.31019500000002</v>
      </c>
      <c r="E161" s="3">
        <v>1.82792</v>
      </c>
      <c r="F161" s="3">
        <v>11.380848</v>
      </c>
      <c r="G161" s="3">
        <v>369.10123700000003</v>
      </c>
      <c r="H161" s="3">
        <v>1.9000000000000001E-4</v>
      </c>
      <c r="I161" s="3"/>
      <c r="J161" s="3"/>
      <c r="K161" s="3">
        <v>0.239512</v>
      </c>
      <c r="L161" s="19">
        <v>1372.3700000000001</v>
      </c>
      <c r="M161" s="20">
        <v>817.35999999999979</v>
      </c>
      <c r="N161" s="20">
        <v>836.27</v>
      </c>
      <c r="O161" s="3">
        <f t="shared" si="3"/>
        <v>1008.6666666666666</v>
      </c>
    </row>
    <row r="162" spans="1:15" x14ac:dyDescent="0.25">
      <c r="A162" s="2">
        <v>1895</v>
      </c>
      <c r="B162" s="6">
        <f t="shared" si="2"/>
        <v>1425.0580110000001</v>
      </c>
      <c r="C162" s="3">
        <v>405.34801099999999</v>
      </c>
      <c r="D162" s="3">
        <f t="shared" si="4"/>
        <v>405.34801000000004</v>
      </c>
      <c r="E162" s="3">
        <v>1.9218850000000001</v>
      </c>
      <c r="F162" s="3">
        <v>13.246873000000001</v>
      </c>
      <c r="G162" s="3">
        <v>390.17905400000001</v>
      </c>
      <c r="H162" s="3">
        <v>1.9799999999999999E-4</v>
      </c>
      <c r="I162" s="3"/>
      <c r="J162" s="3"/>
      <c r="K162" s="3">
        <v>0.25245499999999998</v>
      </c>
      <c r="L162" s="19">
        <v>1389.19</v>
      </c>
      <c r="M162" s="20">
        <v>822.76999999999987</v>
      </c>
      <c r="N162" s="20">
        <v>847.17000000000007</v>
      </c>
      <c r="O162" s="3">
        <f t="shared" si="3"/>
        <v>1019.71</v>
      </c>
    </row>
    <row r="163" spans="1:15" x14ac:dyDescent="0.25">
      <c r="A163" s="2">
        <v>1896</v>
      </c>
      <c r="B163" s="6">
        <f t="shared" si="2"/>
        <v>1447.3648139999998</v>
      </c>
      <c r="C163" s="3">
        <v>418.56481400000001</v>
      </c>
      <c r="D163" s="3">
        <f t="shared" si="4"/>
        <v>418.56481400000001</v>
      </c>
      <c r="E163" s="3">
        <v>1.8688880000000001</v>
      </c>
      <c r="F163" s="3">
        <v>14.347313</v>
      </c>
      <c r="G163" s="3">
        <v>402.34839699999998</v>
      </c>
      <c r="H163" s="3">
        <v>2.1599999999999999E-4</v>
      </c>
      <c r="I163" s="3"/>
      <c r="J163" s="3"/>
      <c r="K163" s="3">
        <v>0.25914900000000002</v>
      </c>
      <c r="L163" s="19">
        <v>1397.2499999999995</v>
      </c>
      <c r="M163" s="20">
        <v>829.38999999999976</v>
      </c>
      <c r="N163" s="20">
        <v>859.75999999999988</v>
      </c>
      <c r="O163" s="3">
        <f t="shared" si="3"/>
        <v>1028.7999999999997</v>
      </c>
    </row>
    <row r="164" spans="1:15" x14ac:dyDescent="0.25">
      <c r="A164" s="2">
        <v>1897</v>
      </c>
      <c r="B164" s="6">
        <f t="shared" si="2"/>
        <v>1477.5079459999999</v>
      </c>
      <c r="C164" s="3">
        <v>438.37794600000001</v>
      </c>
      <c r="D164" s="3">
        <f t="shared" si="4"/>
        <v>438.37794700000001</v>
      </c>
      <c r="E164" s="3">
        <v>1.988882</v>
      </c>
      <c r="F164" s="3">
        <v>15.155011</v>
      </c>
      <c r="G164" s="3">
        <v>421.23380500000002</v>
      </c>
      <c r="H164" s="3">
        <v>2.4899999999999998E-4</v>
      </c>
      <c r="I164" s="3"/>
      <c r="J164" s="3"/>
      <c r="K164" s="3">
        <v>0.26980500000000002</v>
      </c>
      <c r="L164" s="19">
        <v>1407.85</v>
      </c>
      <c r="M164" s="20">
        <v>836.65999999999951</v>
      </c>
      <c r="N164" s="20">
        <v>872.88000000000022</v>
      </c>
      <c r="O164" s="3">
        <f t="shared" si="3"/>
        <v>1039.1299999999999</v>
      </c>
    </row>
    <row r="165" spans="1:15" x14ac:dyDescent="0.25">
      <c r="A165" s="2">
        <v>1898</v>
      </c>
      <c r="B165" s="6">
        <f t="shared" si="2"/>
        <v>1510.1013266666664</v>
      </c>
      <c r="C165" s="3">
        <v>462.38466</v>
      </c>
      <c r="D165" s="3">
        <f t="shared" si="4"/>
        <v>462.38466099999999</v>
      </c>
      <c r="E165" s="3">
        <v>2.3088799999999998</v>
      </c>
      <c r="F165" s="3">
        <v>15.603064</v>
      </c>
      <c r="G165" s="3">
        <v>444.472442</v>
      </c>
      <c r="H165" s="3">
        <v>2.7500000000000002E-4</v>
      </c>
      <c r="I165" s="3"/>
      <c r="J165" s="3"/>
      <c r="K165" s="3">
        <v>0.28288099999999999</v>
      </c>
      <c r="L165" s="19">
        <v>1414.92</v>
      </c>
      <c r="M165" s="20">
        <v>842.25999999999976</v>
      </c>
      <c r="N165" s="20">
        <v>885.96999999999991</v>
      </c>
      <c r="O165" s="3">
        <f t="shared" si="3"/>
        <v>1047.7166666666665</v>
      </c>
    </row>
    <row r="166" spans="1:15" x14ac:dyDescent="0.25">
      <c r="A166" s="2">
        <v>1899</v>
      </c>
      <c r="B166" s="6">
        <f t="shared" si="2"/>
        <v>1564.2574713333331</v>
      </c>
      <c r="C166" s="3">
        <v>505.10413799999998</v>
      </c>
      <c r="D166" s="3">
        <f t="shared" si="4"/>
        <v>505.10413800000003</v>
      </c>
      <c r="E166" s="3">
        <v>2.9758450000000001</v>
      </c>
      <c r="F166" s="3">
        <v>16.383505</v>
      </c>
      <c r="G166" s="3">
        <v>485.74443600000001</v>
      </c>
      <c r="H166" s="3">
        <v>3.5199999999999999E-4</v>
      </c>
      <c r="I166" s="3"/>
      <c r="J166" s="3"/>
      <c r="K166" s="3">
        <v>0.30715999999999999</v>
      </c>
      <c r="L166" s="19">
        <v>1428.0199999999998</v>
      </c>
      <c r="M166" s="20">
        <v>848.49999999999989</v>
      </c>
      <c r="N166" s="20">
        <v>900.94000000000017</v>
      </c>
      <c r="O166" s="3">
        <f t="shared" si="3"/>
        <v>1059.1533333333332</v>
      </c>
    </row>
    <row r="167" spans="1:15" x14ac:dyDescent="0.25">
      <c r="A167" s="2">
        <v>1900</v>
      </c>
      <c r="B167" s="6">
        <f t="shared" si="2"/>
        <v>1623.1604819999998</v>
      </c>
      <c r="C167" s="3">
        <v>532.78048200000001</v>
      </c>
      <c r="D167" s="3">
        <f t="shared" si="4"/>
        <v>532.780483</v>
      </c>
      <c r="E167" s="3">
        <v>3.1498360000000001</v>
      </c>
      <c r="F167" s="3">
        <v>18.369575999999999</v>
      </c>
      <c r="G167" s="3">
        <v>511.26069000000001</v>
      </c>
      <c r="H167" s="3">
        <v>3.8099999999999999E-4</v>
      </c>
      <c r="I167" s="3"/>
      <c r="J167" s="3"/>
      <c r="K167" s="3">
        <v>0.32203199999999998</v>
      </c>
      <c r="L167" s="19">
        <v>1498.2399999999998</v>
      </c>
      <c r="M167" s="20">
        <v>855.28999999999985</v>
      </c>
      <c r="N167" s="20">
        <v>917.61</v>
      </c>
      <c r="O167" s="3">
        <f t="shared" si="3"/>
        <v>1090.3799999999999</v>
      </c>
    </row>
    <row r="168" spans="1:15" x14ac:dyDescent="0.25">
      <c r="A168" s="2">
        <v>1901</v>
      </c>
      <c r="B168" s="6">
        <f t="shared" si="2"/>
        <v>1654.3628269999995</v>
      </c>
      <c r="C168" s="3">
        <v>550.39282700000001</v>
      </c>
      <c r="D168" s="3">
        <f t="shared" si="4"/>
        <v>550.39282700000001</v>
      </c>
      <c r="E168" s="3">
        <v>3.509817</v>
      </c>
      <c r="F168" s="3">
        <v>20.400210000000001</v>
      </c>
      <c r="G168" s="3">
        <v>526.48234500000001</v>
      </c>
      <c r="H168" s="3">
        <v>4.55E-4</v>
      </c>
      <c r="I168" s="3"/>
      <c r="J168" s="3"/>
      <c r="K168" s="3">
        <v>0.330594</v>
      </c>
      <c r="L168" s="19">
        <v>1540.8199999999995</v>
      </c>
      <c r="M168" s="20">
        <v>852.40999999999974</v>
      </c>
      <c r="N168" s="20">
        <v>918.67999999999972</v>
      </c>
      <c r="O168" s="3">
        <f t="shared" si="3"/>
        <v>1103.9699999999996</v>
      </c>
    </row>
    <row r="169" spans="1:15" x14ac:dyDescent="0.25">
      <c r="A169" s="2">
        <v>1902</v>
      </c>
      <c r="B169" s="6">
        <f t="shared" si="2"/>
        <v>1686.1314626666663</v>
      </c>
      <c r="C169" s="3">
        <v>564.29479600000002</v>
      </c>
      <c r="D169" s="3">
        <f t="shared" si="4"/>
        <v>564.29479600000002</v>
      </c>
      <c r="E169" s="3">
        <v>3.7378049999999998</v>
      </c>
      <c r="F169" s="3">
        <v>22.053476</v>
      </c>
      <c r="G169" s="3">
        <v>538.502926</v>
      </c>
      <c r="H169" s="3">
        <v>5.8900000000000001E-4</v>
      </c>
      <c r="I169" s="3"/>
      <c r="J169" s="3"/>
      <c r="K169" s="3">
        <v>0.3367</v>
      </c>
      <c r="L169" s="19">
        <v>1580.4799999999993</v>
      </c>
      <c r="M169" s="20">
        <v>856.00999999999976</v>
      </c>
      <c r="N169" s="20">
        <v>929.02000000000021</v>
      </c>
      <c r="O169" s="3">
        <f t="shared" si="3"/>
        <v>1121.8366666666664</v>
      </c>
    </row>
    <row r="170" spans="1:15" x14ac:dyDescent="0.25">
      <c r="A170" s="2">
        <v>1903</v>
      </c>
      <c r="B170" s="6">
        <f t="shared" si="2"/>
        <v>1740.4884959999999</v>
      </c>
      <c r="C170" s="3">
        <v>615.168496</v>
      </c>
      <c r="D170" s="3">
        <f t="shared" si="4"/>
        <v>615.168496</v>
      </c>
      <c r="E170" s="3">
        <v>3.9647929999999998</v>
      </c>
      <c r="F170" s="3">
        <v>23.350808000000001</v>
      </c>
      <c r="G170" s="3">
        <v>587.85220000000004</v>
      </c>
      <c r="H170" s="3">
        <v>6.9499999999999998E-4</v>
      </c>
      <c r="I170" s="3"/>
      <c r="J170" s="3"/>
      <c r="K170" s="3">
        <v>0.36451600000000001</v>
      </c>
      <c r="L170" s="19">
        <v>1596.1399999999996</v>
      </c>
      <c r="M170" s="20">
        <v>852.8399999999998</v>
      </c>
      <c r="N170" s="20">
        <v>926.98</v>
      </c>
      <c r="O170" s="3">
        <f t="shared" si="3"/>
        <v>1125.32</v>
      </c>
    </row>
    <row r="171" spans="1:15" x14ac:dyDescent="0.25">
      <c r="A171" s="2">
        <v>1904</v>
      </c>
      <c r="B171" s="6">
        <f t="shared" si="2"/>
        <v>1764.5663756666663</v>
      </c>
      <c r="C171" s="3">
        <v>622.16970900000001</v>
      </c>
      <c r="D171" s="3">
        <f t="shared" si="4"/>
        <v>621.66925800000013</v>
      </c>
      <c r="E171" s="3">
        <v>4.1387669999999996</v>
      </c>
      <c r="F171" s="3">
        <v>26.222259000000001</v>
      </c>
      <c r="G171" s="3">
        <v>591.30748200000005</v>
      </c>
      <c r="H171" s="3">
        <v>7.5000000000000002E-4</v>
      </c>
      <c r="I171" s="3"/>
      <c r="J171" s="3"/>
      <c r="K171" s="3">
        <v>0.36602899999999999</v>
      </c>
      <c r="L171" s="19">
        <v>1621.4299999999998</v>
      </c>
      <c r="M171" s="20">
        <v>861.21999999999935</v>
      </c>
      <c r="N171" s="20">
        <v>944.54</v>
      </c>
      <c r="O171" s="3">
        <f t="shared" si="3"/>
        <v>1142.3966666666663</v>
      </c>
    </row>
    <row r="172" spans="1:15" x14ac:dyDescent="0.25">
      <c r="A172" s="2">
        <v>1905</v>
      </c>
      <c r="B172" s="6">
        <f t="shared" si="2"/>
        <v>1814.5684266666667</v>
      </c>
      <c r="C172" s="3">
        <v>662.44176000000004</v>
      </c>
      <c r="D172" s="3">
        <f t="shared" si="4"/>
        <v>661.90127200000006</v>
      </c>
      <c r="E172" s="3">
        <v>4.6857559999999996</v>
      </c>
      <c r="F172" s="3">
        <v>26.477005999999999</v>
      </c>
      <c r="G172" s="3">
        <v>630.73755200000005</v>
      </c>
      <c r="H172" s="3">
        <v>9.5799999999999998E-4</v>
      </c>
      <c r="I172" s="3"/>
      <c r="J172" s="3"/>
      <c r="K172" s="3">
        <v>0.38687100000000002</v>
      </c>
      <c r="L172" s="19">
        <v>1640.0599999999997</v>
      </c>
      <c r="M172" s="20">
        <v>862.52999999999963</v>
      </c>
      <c r="N172" s="20">
        <v>953.79000000000042</v>
      </c>
      <c r="O172" s="3">
        <f t="shared" si="3"/>
        <v>1152.1266666666666</v>
      </c>
    </row>
    <row r="173" spans="1:15" x14ac:dyDescent="0.25">
      <c r="A173" s="2">
        <v>1906</v>
      </c>
      <c r="B173" s="6">
        <f t="shared" si="2"/>
        <v>1848.0615813333329</v>
      </c>
      <c r="C173" s="3">
        <v>691.75824799999998</v>
      </c>
      <c r="D173" s="3">
        <f t="shared" si="4"/>
        <v>691.17772400000001</v>
      </c>
      <c r="E173" s="3">
        <v>5.1927289999999999</v>
      </c>
      <c r="F173" s="3">
        <v>26.716024999999998</v>
      </c>
      <c r="G173" s="3">
        <v>659.267743</v>
      </c>
      <c r="H173" s="3">
        <v>1.227E-3</v>
      </c>
      <c r="I173" s="3"/>
      <c r="J173" s="3"/>
      <c r="K173" s="3">
        <v>0.40099299999999999</v>
      </c>
      <c r="L173" s="19">
        <v>1652.6199999999992</v>
      </c>
      <c r="M173" s="20">
        <v>859.97999999999945</v>
      </c>
      <c r="N173" s="20">
        <v>956.31000000000017</v>
      </c>
      <c r="O173" s="3">
        <f t="shared" si="3"/>
        <v>1156.3033333333331</v>
      </c>
    </row>
    <row r="174" spans="1:15" x14ac:dyDescent="0.25">
      <c r="A174" s="2">
        <v>1907</v>
      </c>
      <c r="B174" s="6">
        <f t="shared" si="2"/>
        <v>1954.8424929999999</v>
      </c>
      <c r="C174" s="3">
        <v>788.25249299999996</v>
      </c>
      <c r="D174" s="3">
        <f t="shared" si="4"/>
        <v>787.69198800000004</v>
      </c>
      <c r="E174" s="3">
        <v>5.4246999999999996</v>
      </c>
      <c r="F174" s="3">
        <v>32.590015999999999</v>
      </c>
      <c r="G174" s="3">
        <v>749.67600800000002</v>
      </c>
      <c r="H174" s="3">
        <v>1.2639999999999999E-3</v>
      </c>
      <c r="I174" s="3"/>
      <c r="J174" s="3"/>
      <c r="K174" s="3">
        <v>0.453513</v>
      </c>
      <c r="L174" s="19">
        <v>1674.4899999999996</v>
      </c>
      <c r="M174" s="20">
        <v>862.19999999999982</v>
      </c>
      <c r="N174" s="20">
        <v>963.07999999999981</v>
      </c>
      <c r="O174" s="3">
        <f t="shared" si="3"/>
        <v>1166.5899999999999</v>
      </c>
    </row>
    <row r="175" spans="1:15" x14ac:dyDescent="0.25">
      <c r="A175" s="2">
        <v>1908</v>
      </c>
      <c r="B175" s="6">
        <f t="shared" si="2"/>
        <v>1932.9860983333328</v>
      </c>
      <c r="C175" s="3">
        <v>757.71276499999999</v>
      </c>
      <c r="D175" s="3">
        <f t="shared" si="4"/>
        <v>757.21231299999999</v>
      </c>
      <c r="E175" s="3">
        <v>5.36972</v>
      </c>
      <c r="F175" s="3">
        <v>35.139904999999999</v>
      </c>
      <c r="G175" s="3">
        <v>716.67119300000002</v>
      </c>
      <c r="H175" s="3">
        <v>3.1495000000000002E-2</v>
      </c>
      <c r="I175" s="3"/>
      <c r="J175" s="3"/>
      <c r="K175" s="3">
        <v>0.43268800000000002</v>
      </c>
      <c r="L175" s="19">
        <v>1684.5499999999993</v>
      </c>
      <c r="M175" s="20">
        <v>864.15999999999951</v>
      </c>
      <c r="N175" s="20">
        <v>977.10999999999956</v>
      </c>
      <c r="O175" s="3">
        <f t="shared" si="3"/>
        <v>1175.2733333333329</v>
      </c>
    </row>
    <row r="176" spans="1:15" x14ac:dyDescent="0.25">
      <c r="A176" s="2">
        <v>1909</v>
      </c>
      <c r="B176" s="6">
        <f t="shared" si="2"/>
        <v>1971.1087356666662</v>
      </c>
      <c r="C176" s="3">
        <v>788.84206900000004</v>
      </c>
      <c r="D176" s="3">
        <f t="shared" si="4"/>
        <v>788.20149200000003</v>
      </c>
      <c r="E176" s="3">
        <v>6.4196650000000002</v>
      </c>
      <c r="F176" s="3">
        <v>36.665315999999997</v>
      </c>
      <c r="G176" s="3">
        <v>745.08495100000005</v>
      </c>
      <c r="H176" s="3">
        <v>3.1559999999999998E-2</v>
      </c>
      <c r="I176" s="3"/>
      <c r="J176" s="3"/>
      <c r="K176" s="3">
        <v>0.447131</v>
      </c>
      <c r="L176" s="19">
        <v>1692.4199999999994</v>
      </c>
      <c r="M176" s="20">
        <v>868.97999999999956</v>
      </c>
      <c r="N176" s="20">
        <v>985.40000000000009</v>
      </c>
      <c r="O176" s="3">
        <f t="shared" si="3"/>
        <v>1182.2666666666662</v>
      </c>
    </row>
    <row r="177" spans="1:15" x14ac:dyDescent="0.25">
      <c r="A177" s="2">
        <v>1910</v>
      </c>
      <c r="B177" s="6">
        <f t="shared" si="2"/>
        <v>2004.7977383333332</v>
      </c>
      <c r="C177" s="3">
        <v>827.96440500000006</v>
      </c>
      <c r="D177" s="3">
        <f t="shared" si="4"/>
        <v>827.32382700000005</v>
      </c>
      <c r="E177" s="3">
        <v>6.7996449999999999</v>
      </c>
      <c r="F177" s="3">
        <v>39.255428999999999</v>
      </c>
      <c r="G177" s="3">
        <v>781.23180000000002</v>
      </c>
      <c r="H177" s="3">
        <v>3.6953E-2</v>
      </c>
      <c r="I177" s="3"/>
      <c r="J177" s="3"/>
      <c r="K177" s="3">
        <v>0.46588800000000002</v>
      </c>
      <c r="L177" s="19">
        <v>1651.6</v>
      </c>
      <c r="M177" s="20">
        <v>873.33999999999958</v>
      </c>
      <c r="N177" s="20">
        <v>1005.5600000000001</v>
      </c>
      <c r="O177" s="3">
        <f t="shared" si="3"/>
        <v>1176.8333333333333</v>
      </c>
    </row>
    <row r="178" spans="1:15" x14ac:dyDescent="0.25">
      <c r="A178" s="2">
        <v>1911</v>
      </c>
      <c r="B178" s="6">
        <f t="shared" si="2"/>
        <v>2014.7999196666663</v>
      </c>
      <c r="C178" s="3">
        <v>840.353253</v>
      </c>
      <c r="D178" s="3">
        <f t="shared" si="4"/>
        <v>839.73269199999993</v>
      </c>
      <c r="E178" s="3">
        <v>7.0186440000000001</v>
      </c>
      <c r="F178" s="3">
        <v>41.631585999999999</v>
      </c>
      <c r="G178" s="3">
        <v>791.04205100000001</v>
      </c>
      <c r="H178" s="3">
        <v>4.0411000000000002E-2</v>
      </c>
      <c r="I178" s="3"/>
      <c r="J178" s="3"/>
      <c r="K178" s="3">
        <v>0.46947699999999998</v>
      </c>
      <c r="L178" s="19">
        <v>1638.2799999999993</v>
      </c>
      <c r="M178" s="20">
        <v>869.20999999999958</v>
      </c>
      <c r="N178" s="20">
        <v>1015.85</v>
      </c>
      <c r="O178" s="3">
        <f t="shared" si="3"/>
        <v>1174.4466666666663</v>
      </c>
    </row>
    <row r="179" spans="1:15" x14ac:dyDescent="0.25">
      <c r="A179" s="2">
        <v>1912</v>
      </c>
      <c r="B179" s="6">
        <f t="shared" si="2"/>
        <v>2040.359058333333</v>
      </c>
      <c r="C179" s="3">
        <v>883.01572499999997</v>
      </c>
      <c r="D179" s="3">
        <f t="shared" si="4"/>
        <v>882.37514599999997</v>
      </c>
      <c r="E179" s="3">
        <v>7.7275970000000003</v>
      </c>
      <c r="F179" s="3">
        <v>42.781410999999999</v>
      </c>
      <c r="G179" s="3">
        <v>831.81791499999997</v>
      </c>
      <c r="H179" s="3">
        <v>4.8223000000000002E-2</v>
      </c>
      <c r="I179" s="3"/>
      <c r="J179" s="3"/>
      <c r="K179" s="3">
        <v>0.48982100000000001</v>
      </c>
      <c r="L179" s="19">
        <v>1610.7999999999993</v>
      </c>
      <c r="M179" s="20">
        <v>848.30999999999972</v>
      </c>
      <c r="N179" s="20">
        <v>1012.9200000000003</v>
      </c>
      <c r="O179" s="3">
        <f t="shared" si="3"/>
        <v>1157.343333333333</v>
      </c>
    </row>
    <row r="180" spans="1:15" x14ac:dyDescent="0.25">
      <c r="A180" s="2">
        <v>1913</v>
      </c>
      <c r="B180" s="6">
        <f t="shared" si="2"/>
        <v>2110.0377046666667</v>
      </c>
      <c r="C180" s="3">
        <v>956.79103799999996</v>
      </c>
      <c r="D180" s="3">
        <f t="shared" si="4"/>
        <v>956.13044200000002</v>
      </c>
      <c r="E180" s="3">
        <v>8.0775790000000001</v>
      </c>
      <c r="F180" s="3">
        <v>49.553792000000001</v>
      </c>
      <c r="G180" s="3">
        <v>898.44374500000004</v>
      </c>
      <c r="H180" s="3">
        <v>5.5326E-2</v>
      </c>
      <c r="I180" s="3"/>
      <c r="J180" s="3"/>
      <c r="K180" s="3">
        <v>0.52701100000000001</v>
      </c>
      <c r="L180" s="19">
        <v>1591.309999999999</v>
      </c>
      <c r="M180" s="20">
        <v>845.09</v>
      </c>
      <c r="N180" s="20">
        <v>1023.3400000000004</v>
      </c>
      <c r="O180" s="3">
        <f t="shared" si="3"/>
        <v>1153.2466666666667</v>
      </c>
    </row>
    <row r="181" spans="1:15" x14ac:dyDescent="0.25">
      <c r="A181" s="2">
        <v>1914</v>
      </c>
      <c r="B181" s="6">
        <f t="shared" si="2"/>
        <v>2019.7614116666664</v>
      </c>
      <c r="C181" s="3">
        <v>867.834745</v>
      </c>
      <c r="D181" s="3">
        <f t="shared" si="4"/>
        <v>867.21418400000005</v>
      </c>
      <c r="E181" s="3">
        <v>8.2245880000000007</v>
      </c>
      <c r="F181" s="3">
        <v>50.647635000000001</v>
      </c>
      <c r="G181" s="3">
        <v>808.30194300000005</v>
      </c>
      <c r="H181" s="3">
        <v>4.0017999999999998E-2</v>
      </c>
      <c r="I181" s="3"/>
      <c r="J181" s="3"/>
      <c r="K181" s="3">
        <v>0.47464600000000001</v>
      </c>
      <c r="L181" s="19">
        <v>1591.339999999999</v>
      </c>
      <c r="M181" s="20">
        <v>836.55000000000018</v>
      </c>
      <c r="N181" s="20">
        <v>1027.8899999999999</v>
      </c>
      <c r="O181" s="3">
        <f t="shared" si="3"/>
        <v>1151.9266666666665</v>
      </c>
    </row>
    <row r="182" spans="1:15" x14ac:dyDescent="0.25">
      <c r="A182" s="2">
        <v>1915</v>
      </c>
      <c r="B182" s="6">
        <f t="shared" ref="B182:B245" si="5">C182+O182</f>
        <v>1995.1712713333332</v>
      </c>
      <c r="C182" s="3">
        <v>855.40793799999994</v>
      </c>
      <c r="D182" s="3">
        <f t="shared" si="4"/>
        <v>854.74734300000011</v>
      </c>
      <c r="E182" s="3">
        <v>8.6965310000000002</v>
      </c>
      <c r="F182" s="3">
        <v>53.791933</v>
      </c>
      <c r="G182" s="3">
        <v>792.21513100000004</v>
      </c>
      <c r="H182" s="3">
        <v>4.3748000000000002E-2</v>
      </c>
      <c r="I182" s="3"/>
      <c r="J182" s="3"/>
      <c r="K182" s="3">
        <v>0.464532</v>
      </c>
      <c r="L182" s="19">
        <v>1568.5899999999995</v>
      </c>
      <c r="M182" s="20">
        <v>819.16999999999985</v>
      </c>
      <c r="N182" s="20">
        <v>1031.5300000000002</v>
      </c>
      <c r="O182" s="3">
        <f t="shared" ref="O182:O245" si="6">AVERAGE(L182:N182)</f>
        <v>1139.7633333333331</v>
      </c>
    </row>
    <row r="183" spans="1:15" x14ac:dyDescent="0.25">
      <c r="A183" s="2">
        <v>1916</v>
      </c>
      <c r="B183" s="6">
        <f t="shared" si="5"/>
        <v>2048.931251</v>
      </c>
      <c r="C183" s="3">
        <v>923.88125100000002</v>
      </c>
      <c r="D183" s="3">
        <f t="shared" si="4"/>
        <v>923.14058299999999</v>
      </c>
      <c r="E183" s="3">
        <v>10.473474</v>
      </c>
      <c r="F183" s="3">
        <v>58.575570999999997</v>
      </c>
      <c r="G183" s="3">
        <v>854.042055</v>
      </c>
      <c r="H183" s="3">
        <v>4.9482999999999999E-2</v>
      </c>
      <c r="I183" s="3"/>
      <c r="J183" s="3"/>
      <c r="K183" s="3">
        <v>0.49811499999999997</v>
      </c>
      <c r="L183" s="19">
        <v>1540.7799999999997</v>
      </c>
      <c r="M183" s="20">
        <v>810.38000000000022</v>
      </c>
      <c r="N183" s="20">
        <v>1023.9900000000002</v>
      </c>
      <c r="O183" s="3">
        <f t="shared" si="6"/>
        <v>1125.05</v>
      </c>
    </row>
    <row r="184" spans="1:15" x14ac:dyDescent="0.25">
      <c r="A184" s="2">
        <v>1917</v>
      </c>
      <c r="B184" s="6">
        <f t="shared" si="5"/>
        <v>2091.0698933333333</v>
      </c>
      <c r="C184" s="3">
        <v>966.06655999999998</v>
      </c>
      <c r="D184" s="3">
        <f t="shared" si="4"/>
        <v>965.38594500000011</v>
      </c>
      <c r="E184" s="3">
        <v>11.055407000000001</v>
      </c>
      <c r="F184" s="3">
        <v>65.173468</v>
      </c>
      <c r="G184" s="3">
        <v>889.11661000000004</v>
      </c>
      <c r="H184" s="3">
        <v>4.0460000000000003E-2</v>
      </c>
      <c r="I184" s="3"/>
      <c r="J184" s="3"/>
      <c r="K184" s="3">
        <v>0.51705500000000004</v>
      </c>
      <c r="L184" s="19">
        <v>1532.66</v>
      </c>
      <c r="M184" s="20">
        <v>812.88999999999987</v>
      </c>
      <c r="N184" s="20">
        <v>1029.4600000000003</v>
      </c>
      <c r="O184" s="3">
        <f t="shared" si="6"/>
        <v>1125.0033333333333</v>
      </c>
    </row>
    <row r="185" spans="1:15" x14ac:dyDescent="0.25">
      <c r="A185" s="2">
        <v>1918</v>
      </c>
      <c r="B185" s="6">
        <f t="shared" si="5"/>
        <v>2083.5462729999999</v>
      </c>
      <c r="C185" s="3">
        <v>953.23627299999998</v>
      </c>
      <c r="D185" s="3">
        <f t="shared" si="4"/>
        <v>952.65574900000013</v>
      </c>
      <c r="E185" s="3">
        <v>9.9664809999999999</v>
      </c>
      <c r="F185" s="3">
        <v>66.755447000000004</v>
      </c>
      <c r="G185" s="3">
        <v>875.90118500000005</v>
      </c>
      <c r="H185" s="3">
        <v>3.2635999999999998E-2</v>
      </c>
      <c r="I185" s="3"/>
      <c r="J185" s="3"/>
      <c r="K185" s="3">
        <v>0.50637799999999999</v>
      </c>
      <c r="L185" s="19">
        <v>1527.7499999999998</v>
      </c>
      <c r="M185" s="20">
        <v>828.2399999999999</v>
      </c>
      <c r="N185" s="20">
        <v>1034.9400000000003</v>
      </c>
      <c r="O185" s="3">
        <f t="shared" si="6"/>
        <v>1130.3100000000002</v>
      </c>
    </row>
    <row r="186" spans="1:15" x14ac:dyDescent="0.25">
      <c r="A186" s="2">
        <v>1919</v>
      </c>
      <c r="B186" s="6">
        <f t="shared" si="5"/>
        <v>1949.5455516666666</v>
      </c>
      <c r="C186" s="3">
        <v>826.52888499999995</v>
      </c>
      <c r="D186" s="3">
        <f t="shared" si="4"/>
        <v>825.92834199999993</v>
      </c>
      <c r="E186" s="3">
        <v>10.356456</v>
      </c>
      <c r="F186" s="3">
        <v>74.495514999999997</v>
      </c>
      <c r="G186" s="3">
        <v>741.042327</v>
      </c>
      <c r="H186" s="3">
        <v>3.4043999999999998E-2</v>
      </c>
      <c r="I186" s="3"/>
      <c r="J186" s="3"/>
      <c r="K186" s="3">
        <v>0.43570300000000001</v>
      </c>
      <c r="L186" s="19">
        <v>1505.1700000000003</v>
      </c>
      <c r="M186" s="20">
        <v>830.56000000000006</v>
      </c>
      <c r="N186" s="20">
        <v>1033.32</v>
      </c>
      <c r="O186" s="3">
        <f t="shared" si="6"/>
        <v>1123.0166666666667</v>
      </c>
    </row>
    <row r="187" spans="1:15" x14ac:dyDescent="0.25">
      <c r="A187" s="2">
        <v>1920</v>
      </c>
      <c r="B187" s="6">
        <f t="shared" si="5"/>
        <v>2120.6752086666665</v>
      </c>
      <c r="C187" s="3">
        <v>960.93854199999998</v>
      </c>
      <c r="D187" s="3">
        <f t="shared" si="4"/>
        <v>960.29796399999987</v>
      </c>
      <c r="E187" s="3">
        <v>11.376424999999999</v>
      </c>
      <c r="F187" s="3">
        <v>95.779477</v>
      </c>
      <c r="G187" s="3">
        <v>853.10142599999995</v>
      </c>
      <c r="H187" s="3">
        <v>4.0635999999999999E-2</v>
      </c>
      <c r="I187" s="3"/>
      <c r="J187" s="3"/>
      <c r="K187" s="3">
        <v>0.50255399999999995</v>
      </c>
      <c r="L187" s="19">
        <v>1606.7099999999994</v>
      </c>
      <c r="M187" s="20">
        <v>842.27999999999963</v>
      </c>
      <c r="N187" s="20">
        <v>1030.2200000000005</v>
      </c>
      <c r="O187" s="3">
        <f t="shared" si="6"/>
        <v>1159.7366666666665</v>
      </c>
    </row>
    <row r="188" spans="1:15" x14ac:dyDescent="0.25">
      <c r="A188" s="2">
        <v>1921</v>
      </c>
      <c r="B188" s="6">
        <f t="shared" si="5"/>
        <v>2032.6304139999997</v>
      </c>
      <c r="C188" s="3">
        <v>843.15041399999996</v>
      </c>
      <c r="D188" s="3">
        <f t="shared" si="4"/>
        <v>842.68999899999994</v>
      </c>
      <c r="E188" s="3">
        <v>9.5498049999999992</v>
      </c>
      <c r="F188" s="3">
        <v>104.86852399999999</v>
      </c>
      <c r="G188" s="3">
        <v>728.23630600000001</v>
      </c>
      <c r="H188" s="3">
        <v>3.5364E-2</v>
      </c>
      <c r="I188" s="3"/>
      <c r="J188" s="3"/>
      <c r="K188" s="3">
        <v>0.43734899999999999</v>
      </c>
      <c r="L188" s="19">
        <v>1648.6500000000003</v>
      </c>
      <c r="M188" s="20">
        <v>862.7</v>
      </c>
      <c r="N188" s="20">
        <v>1057.0899999999995</v>
      </c>
      <c r="O188" s="3">
        <f t="shared" si="6"/>
        <v>1189.4799999999998</v>
      </c>
    </row>
    <row r="189" spans="1:15" x14ac:dyDescent="0.25">
      <c r="A189" s="2">
        <v>1922</v>
      </c>
      <c r="B189" s="6">
        <f t="shared" si="5"/>
        <v>2088.8912799999998</v>
      </c>
      <c r="C189" s="3">
        <v>884.16128000000003</v>
      </c>
      <c r="D189" s="3">
        <f t="shared" si="4"/>
        <v>883.50068399999998</v>
      </c>
      <c r="E189" s="3">
        <v>10.945656</v>
      </c>
      <c r="F189" s="3">
        <v>116.354519</v>
      </c>
      <c r="G189" s="3">
        <v>756.14790000000005</v>
      </c>
      <c r="H189" s="3">
        <v>5.2609000000000003E-2</v>
      </c>
      <c r="I189" s="3"/>
      <c r="J189" s="3"/>
      <c r="K189" s="3">
        <v>0.45475199999999999</v>
      </c>
      <c r="L189" s="19">
        <v>1673.9399999999996</v>
      </c>
      <c r="M189" s="20">
        <v>872.95999999999992</v>
      </c>
      <c r="N189" s="20">
        <v>1067.29</v>
      </c>
      <c r="O189" s="3">
        <f t="shared" si="6"/>
        <v>1204.7299999999998</v>
      </c>
    </row>
    <row r="190" spans="1:15" x14ac:dyDescent="0.25">
      <c r="A190" s="2">
        <v>1923</v>
      </c>
      <c r="B190" s="6">
        <f t="shared" si="5"/>
        <v>2211.0618403333337</v>
      </c>
      <c r="C190" s="3">
        <v>1003.058507</v>
      </c>
      <c r="D190" s="3">
        <f t="shared" si="4"/>
        <v>1002.3178389999999</v>
      </c>
      <c r="E190" s="3">
        <v>14.334977</v>
      </c>
      <c r="F190" s="3">
        <v>129.23093299999999</v>
      </c>
      <c r="G190" s="3">
        <v>858.69517499999995</v>
      </c>
      <c r="H190" s="3">
        <v>5.6753999999999999E-2</v>
      </c>
      <c r="I190" s="3"/>
      <c r="J190" s="3"/>
      <c r="K190" s="3">
        <v>0.511436</v>
      </c>
      <c r="L190" s="19">
        <v>1678.9700000000005</v>
      </c>
      <c r="M190" s="20">
        <v>876.4300000000004</v>
      </c>
      <c r="N190" s="20">
        <v>1068.6099999999997</v>
      </c>
      <c r="O190" s="3">
        <f t="shared" si="6"/>
        <v>1208.0033333333336</v>
      </c>
    </row>
    <row r="191" spans="1:15" x14ac:dyDescent="0.25">
      <c r="A191" s="2">
        <v>1924</v>
      </c>
      <c r="B191" s="6">
        <f t="shared" si="5"/>
        <v>2221.9989839999998</v>
      </c>
      <c r="C191" s="3">
        <v>1005.978984</v>
      </c>
      <c r="D191" s="3">
        <f t="shared" si="4"/>
        <v>1005.2383149999999</v>
      </c>
      <c r="E191" s="3">
        <v>16.295218999999999</v>
      </c>
      <c r="F191" s="3">
        <v>128.489983</v>
      </c>
      <c r="G191" s="3">
        <v>860.39415499999996</v>
      </c>
      <c r="H191" s="3">
        <v>5.8958000000000003E-2</v>
      </c>
      <c r="I191" s="3"/>
      <c r="J191" s="3"/>
      <c r="K191" s="3">
        <v>0.50838399999999995</v>
      </c>
      <c r="L191" s="19">
        <v>1695.1599999999996</v>
      </c>
      <c r="M191" s="20">
        <v>881.36999999999989</v>
      </c>
      <c r="N191" s="20">
        <v>1071.5299999999995</v>
      </c>
      <c r="O191" s="3">
        <f t="shared" si="6"/>
        <v>1216.0199999999998</v>
      </c>
    </row>
    <row r="192" spans="1:15" x14ac:dyDescent="0.25">
      <c r="A192" s="2">
        <v>1925</v>
      </c>
      <c r="B192" s="6">
        <f t="shared" si="5"/>
        <v>2248.0558766666663</v>
      </c>
      <c r="C192" s="3">
        <v>1016.76921</v>
      </c>
      <c r="D192" s="3">
        <f t="shared" si="4"/>
        <v>1015.928452</v>
      </c>
      <c r="E192" s="3">
        <v>17.445131</v>
      </c>
      <c r="F192" s="3">
        <v>134.487165</v>
      </c>
      <c r="G192" s="3">
        <v>860.05840699999999</v>
      </c>
      <c r="H192" s="3">
        <v>3.9377490000000002</v>
      </c>
      <c r="I192" s="3"/>
      <c r="J192" s="3"/>
      <c r="K192" s="3">
        <v>0.50920699999999997</v>
      </c>
      <c r="L192" s="19">
        <v>1709.2299999999996</v>
      </c>
      <c r="M192" s="20">
        <v>895.57999999999981</v>
      </c>
      <c r="N192" s="20">
        <v>1089.0499999999997</v>
      </c>
      <c r="O192" s="3">
        <f t="shared" si="6"/>
        <v>1231.2866666666664</v>
      </c>
    </row>
    <row r="193" spans="1:15" x14ac:dyDescent="0.25">
      <c r="A193" s="2">
        <v>1926</v>
      </c>
      <c r="B193" s="6">
        <f t="shared" si="5"/>
        <v>2226.5577223333335</v>
      </c>
      <c r="C193" s="3">
        <v>998.66438900000003</v>
      </c>
      <c r="D193" s="3">
        <f t="shared" si="4"/>
        <v>997.84364900000003</v>
      </c>
      <c r="E193" s="3">
        <v>18.870329000000002</v>
      </c>
      <c r="F193" s="3">
        <v>133.90352100000001</v>
      </c>
      <c r="G193" s="3">
        <v>841.04698399999995</v>
      </c>
      <c r="H193" s="3">
        <v>4.0228149999999996</v>
      </c>
      <c r="I193" s="3"/>
      <c r="J193" s="3"/>
      <c r="K193" s="3">
        <v>0.49557000000000001</v>
      </c>
      <c r="L193" s="19">
        <v>1708.2200000000007</v>
      </c>
      <c r="M193" s="20">
        <v>890.1400000000001</v>
      </c>
      <c r="N193" s="20">
        <v>1085.32</v>
      </c>
      <c r="O193" s="3">
        <f t="shared" si="6"/>
        <v>1227.8933333333334</v>
      </c>
    </row>
    <row r="194" spans="1:15" x14ac:dyDescent="0.25">
      <c r="A194" s="2">
        <v>1927</v>
      </c>
      <c r="B194" s="6">
        <f t="shared" si="5"/>
        <v>2321.1914739999993</v>
      </c>
      <c r="C194" s="3">
        <v>1089.941474</v>
      </c>
      <c r="D194" s="3">
        <f t="shared" si="4"/>
        <v>1089.140752</v>
      </c>
      <c r="E194" s="3">
        <v>20.745906999999999</v>
      </c>
      <c r="F194" s="3">
        <v>146.776127</v>
      </c>
      <c r="G194" s="3">
        <v>917.40277600000002</v>
      </c>
      <c r="H194" s="3">
        <v>4.2159420000000001</v>
      </c>
      <c r="I194" s="3"/>
      <c r="J194" s="3"/>
      <c r="K194" s="3">
        <v>0.53587200000000001</v>
      </c>
      <c r="L194" s="19">
        <v>1713.9899999999993</v>
      </c>
      <c r="M194" s="20">
        <v>889.63999999999976</v>
      </c>
      <c r="N194" s="20">
        <v>1090.1199999999994</v>
      </c>
      <c r="O194" s="3">
        <f t="shared" si="6"/>
        <v>1231.2499999999995</v>
      </c>
    </row>
    <row r="195" spans="1:15" x14ac:dyDescent="0.25">
      <c r="A195" s="2">
        <v>1928</v>
      </c>
      <c r="B195" s="6">
        <f t="shared" si="5"/>
        <v>2321.1489413333329</v>
      </c>
      <c r="C195" s="3">
        <v>1085.1156080000001</v>
      </c>
      <c r="D195" s="3">
        <f t="shared" si="4"/>
        <v>1084.314885</v>
      </c>
      <c r="E195" s="3">
        <v>22.548753000000001</v>
      </c>
      <c r="F195" s="3">
        <v>149.97539499999999</v>
      </c>
      <c r="G195" s="3">
        <v>902.07062199999996</v>
      </c>
      <c r="H195" s="3">
        <v>9.7201149999999998</v>
      </c>
      <c r="I195" s="3"/>
      <c r="J195" s="3"/>
      <c r="K195" s="3">
        <v>0.52854100000000004</v>
      </c>
      <c r="L195" s="19">
        <v>1719.4999999999995</v>
      </c>
      <c r="M195" s="20">
        <v>896.36999999999955</v>
      </c>
      <c r="N195" s="20">
        <v>1092.2299999999996</v>
      </c>
      <c r="O195" s="3">
        <f t="shared" si="6"/>
        <v>1236.0333333333328</v>
      </c>
    </row>
    <row r="196" spans="1:15" x14ac:dyDescent="0.25">
      <c r="A196" s="2">
        <v>1929</v>
      </c>
      <c r="B196" s="6">
        <f t="shared" si="5"/>
        <v>2402.0228179999995</v>
      </c>
      <c r="C196" s="3">
        <v>1164.692818</v>
      </c>
      <c r="D196" s="3">
        <f t="shared" si="4"/>
        <v>1163.9121130000001</v>
      </c>
      <c r="E196" s="3">
        <v>28.08099</v>
      </c>
      <c r="F196" s="3">
        <v>164.505134</v>
      </c>
      <c r="G196" s="3">
        <v>961.26299200000005</v>
      </c>
      <c r="H196" s="3">
        <v>10.062996999999999</v>
      </c>
      <c r="I196" s="3"/>
      <c r="J196" s="3"/>
      <c r="K196" s="3">
        <v>0.56201000000000001</v>
      </c>
      <c r="L196" s="19">
        <v>1721.3399999999992</v>
      </c>
      <c r="M196" s="20">
        <v>894.89</v>
      </c>
      <c r="N196" s="20">
        <v>1095.7599999999995</v>
      </c>
      <c r="O196" s="3">
        <f t="shared" si="6"/>
        <v>1237.3299999999997</v>
      </c>
    </row>
    <row r="197" spans="1:15" x14ac:dyDescent="0.25">
      <c r="A197" s="2">
        <v>1930</v>
      </c>
      <c r="B197" s="6">
        <f t="shared" si="5"/>
        <v>2317.5898736666663</v>
      </c>
      <c r="C197" s="3">
        <v>1073.8332069999999</v>
      </c>
      <c r="D197" s="3">
        <f t="shared" si="4"/>
        <v>1073.2126470000001</v>
      </c>
      <c r="E197" s="3">
        <v>28.443891000000001</v>
      </c>
      <c r="F197" s="3">
        <v>157.906103</v>
      </c>
      <c r="G197" s="3">
        <v>877.15762800000005</v>
      </c>
      <c r="H197" s="3">
        <v>9.7050249999999991</v>
      </c>
      <c r="I197" s="3"/>
      <c r="J197" s="3"/>
      <c r="K197" s="3">
        <v>0.51333099999999998</v>
      </c>
      <c r="L197" s="19">
        <v>1730.5700000000002</v>
      </c>
      <c r="M197" s="20">
        <v>905.33999999999969</v>
      </c>
      <c r="N197" s="20">
        <v>1095.3599999999994</v>
      </c>
      <c r="O197" s="3">
        <f t="shared" si="6"/>
        <v>1243.7566666666664</v>
      </c>
    </row>
    <row r="198" spans="1:15" x14ac:dyDescent="0.25">
      <c r="A198" s="2">
        <v>1931</v>
      </c>
      <c r="B198" s="6">
        <f t="shared" si="5"/>
        <v>2220.550279666666</v>
      </c>
      <c r="C198" s="3">
        <v>959.81361300000003</v>
      </c>
      <c r="D198" s="3">
        <f t="shared" si="4"/>
        <v>959.31316200000003</v>
      </c>
      <c r="E198" s="3">
        <v>25.34994</v>
      </c>
      <c r="F198" s="3">
        <v>153.03484499999999</v>
      </c>
      <c r="G198" s="3">
        <v>772.48692100000005</v>
      </c>
      <c r="H198" s="3">
        <v>8.4414560000000005</v>
      </c>
      <c r="I198" s="3"/>
      <c r="J198" s="3"/>
      <c r="K198" s="3">
        <v>0.45446199999999998</v>
      </c>
      <c r="L198" s="19">
        <v>1747.9699999999998</v>
      </c>
      <c r="M198" s="20">
        <v>928.11999999999955</v>
      </c>
      <c r="N198" s="20">
        <v>1106.1199999999994</v>
      </c>
      <c r="O198" s="3">
        <f t="shared" si="6"/>
        <v>1260.7366666666662</v>
      </c>
    </row>
    <row r="199" spans="1:15" x14ac:dyDescent="0.25">
      <c r="A199" s="2">
        <v>1932</v>
      </c>
      <c r="B199" s="6">
        <f t="shared" si="5"/>
        <v>2140.6180299999996</v>
      </c>
      <c r="C199" s="3">
        <v>865.34802999999999</v>
      </c>
      <c r="D199" s="3">
        <f t="shared" si="4"/>
        <v>864.98770500000012</v>
      </c>
      <c r="E199" s="3">
        <v>24.075745999999999</v>
      </c>
      <c r="F199" s="3">
        <v>146.44216900000001</v>
      </c>
      <c r="G199" s="3">
        <v>687.72305100000005</v>
      </c>
      <c r="H199" s="3">
        <v>6.7467389999999998</v>
      </c>
      <c r="I199" s="3"/>
      <c r="J199" s="3"/>
      <c r="K199" s="3">
        <v>0.40571600000000002</v>
      </c>
      <c r="L199" s="19">
        <v>1756.8599999999997</v>
      </c>
      <c r="M199" s="20">
        <v>957.18999999999971</v>
      </c>
      <c r="N199" s="20">
        <v>1111.7599999999991</v>
      </c>
      <c r="O199" s="3">
        <f t="shared" si="6"/>
        <v>1275.2699999999995</v>
      </c>
    </row>
    <row r="200" spans="1:15" x14ac:dyDescent="0.25">
      <c r="A200" s="2">
        <v>1933</v>
      </c>
      <c r="B200" s="6">
        <f t="shared" si="5"/>
        <v>2193.444035</v>
      </c>
      <c r="C200" s="3">
        <v>911.07403499999998</v>
      </c>
      <c r="D200" s="3">
        <f t="shared" si="4"/>
        <v>910.65365600000007</v>
      </c>
      <c r="E200" s="3">
        <v>24.812186000000001</v>
      </c>
      <c r="F200" s="3">
        <v>160.032365</v>
      </c>
      <c r="G200" s="3">
        <v>719.29587900000001</v>
      </c>
      <c r="H200" s="3">
        <v>6.5132260000000004</v>
      </c>
      <c r="I200" s="3"/>
      <c r="J200" s="3"/>
      <c r="K200" s="3">
        <v>0.422879</v>
      </c>
      <c r="L200" s="19">
        <v>1752.8</v>
      </c>
      <c r="M200" s="20">
        <v>975.9499999999997</v>
      </c>
      <c r="N200" s="20">
        <v>1118.3599999999999</v>
      </c>
      <c r="O200" s="3">
        <f t="shared" si="6"/>
        <v>1282.3699999999999</v>
      </c>
    </row>
    <row r="201" spans="1:15" x14ac:dyDescent="0.25">
      <c r="A201" s="2">
        <v>1934</v>
      </c>
      <c r="B201" s="6">
        <f t="shared" si="5"/>
        <v>2282.6510923333326</v>
      </c>
      <c r="C201" s="3">
        <v>990.87775899999997</v>
      </c>
      <c r="D201" s="3">
        <f t="shared" si="4"/>
        <v>990.43736200000001</v>
      </c>
      <c r="E201" s="3">
        <v>27.823152</v>
      </c>
      <c r="F201" s="3">
        <v>169.317879</v>
      </c>
      <c r="G201" s="3">
        <v>785.50691300000005</v>
      </c>
      <c r="H201" s="3">
        <v>7.7894180000000004</v>
      </c>
      <c r="I201" s="3"/>
      <c r="J201" s="3"/>
      <c r="K201" s="3">
        <v>0.45526899999999998</v>
      </c>
      <c r="L201" s="19">
        <v>1755.8199999999997</v>
      </c>
      <c r="M201" s="20">
        <v>988.85999999999979</v>
      </c>
      <c r="N201" s="20">
        <v>1130.6399999999996</v>
      </c>
      <c r="O201" s="3">
        <f t="shared" si="6"/>
        <v>1291.7733333333329</v>
      </c>
    </row>
    <row r="202" spans="1:15" x14ac:dyDescent="0.25">
      <c r="A202" s="2">
        <v>1935</v>
      </c>
      <c r="B202" s="6">
        <f t="shared" si="5"/>
        <v>2332.0063360000004</v>
      </c>
      <c r="C202" s="3">
        <v>1040.0963360000001</v>
      </c>
      <c r="D202" s="3">
        <f t="shared" si="4"/>
        <v>1039.5558469999999</v>
      </c>
      <c r="E202" s="3">
        <v>30.394615999999999</v>
      </c>
      <c r="F202" s="3">
        <v>182.519034</v>
      </c>
      <c r="G202" s="3">
        <v>817.88442899999995</v>
      </c>
      <c r="H202" s="3">
        <v>8.7577680000000004</v>
      </c>
      <c r="I202" s="3"/>
      <c r="J202" s="3"/>
      <c r="K202" s="3">
        <v>0.47304099999999999</v>
      </c>
      <c r="L202" s="19">
        <v>1750.3799999999994</v>
      </c>
      <c r="M202" s="20">
        <v>991.19</v>
      </c>
      <c r="N202" s="20">
        <v>1134.1600000000003</v>
      </c>
      <c r="O202" s="3">
        <f t="shared" si="6"/>
        <v>1291.9100000000001</v>
      </c>
    </row>
    <row r="203" spans="1:15" x14ac:dyDescent="0.25">
      <c r="A203" s="2">
        <v>1936</v>
      </c>
      <c r="B203" s="6">
        <f t="shared" si="5"/>
        <v>2441.4539356666664</v>
      </c>
      <c r="C203" s="3">
        <v>1141.0672689999999</v>
      </c>
      <c r="D203" s="3">
        <f t="shared" si="4"/>
        <v>1140.3866540000001</v>
      </c>
      <c r="E203" s="3">
        <v>34.258225000000003</v>
      </c>
      <c r="F203" s="3">
        <v>198.98826600000001</v>
      </c>
      <c r="G203" s="3">
        <v>896.56142</v>
      </c>
      <c r="H203" s="3">
        <v>10.578742999999999</v>
      </c>
      <c r="I203" s="3"/>
      <c r="J203" s="3"/>
      <c r="K203" s="3">
        <v>0.51374299999999995</v>
      </c>
      <c r="L203" s="19">
        <v>1755.9699999999996</v>
      </c>
      <c r="M203" s="20">
        <v>1000.6000000000004</v>
      </c>
      <c r="N203" s="20">
        <v>1144.5899999999999</v>
      </c>
      <c r="O203" s="3">
        <f t="shared" si="6"/>
        <v>1300.3866666666665</v>
      </c>
    </row>
    <row r="204" spans="1:15" x14ac:dyDescent="0.25">
      <c r="A204" s="2">
        <v>1937</v>
      </c>
      <c r="B204" s="6">
        <f t="shared" si="5"/>
        <v>2521.2157403333331</v>
      </c>
      <c r="C204" s="3">
        <v>1219.742407</v>
      </c>
      <c r="D204" s="3">
        <f t="shared" si="4"/>
        <v>1219.0017389999998</v>
      </c>
      <c r="E204" s="3">
        <v>38.364344000000003</v>
      </c>
      <c r="F204" s="3">
        <v>224.20118199999999</v>
      </c>
      <c r="G204" s="3">
        <v>945.29342399999996</v>
      </c>
      <c r="H204" s="3">
        <v>11.142789</v>
      </c>
      <c r="I204" s="3"/>
      <c r="J204" s="3"/>
      <c r="K204" s="3">
        <v>0.54372399999999999</v>
      </c>
      <c r="L204" s="19">
        <v>1753.06</v>
      </c>
      <c r="M204" s="20">
        <v>1002.1799999999996</v>
      </c>
      <c r="N204" s="20">
        <v>1149.1799999999998</v>
      </c>
      <c r="O204" s="3">
        <f t="shared" si="6"/>
        <v>1301.4733333333331</v>
      </c>
    </row>
    <row r="205" spans="1:15" x14ac:dyDescent="0.25">
      <c r="A205" s="2">
        <v>1938</v>
      </c>
      <c r="B205" s="6">
        <f t="shared" si="5"/>
        <v>2455.601032333333</v>
      </c>
      <c r="C205" s="3">
        <v>1146.5776989999999</v>
      </c>
      <c r="D205" s="3">
        <f t="shared" si="4"/>
        <v>1145.977157</v>
      </c>
      <c r="E205" s="3">
        <v>36.977643999999998</v>
      </c>
      <c r="F205" s="3">
        <v>217.507609</v>
      </c>
      <c r="G205" s="3">
        <v>880.97101999999995</v>
      </c>
      <c r="H205" s="3">
        <v>10.520884000000001</v>
      </c>
      <c r="I205" s="3"/>
      <c r="J205" s="3"/>
      <c r="K205" s="3">
        <v>0.50616499999999998</v>
      </c>
      <c r="L205" s="19">
        <v>1755.5100000000004</v>
      </c>
      <c r="M205" s="20">
        <v>1007.6399999999998</v>
      </c>
      <c r="N205" s="20">
        <v>1163.9199999999998</v>
      </c>
      <c r="O205" s="3">
        <f t="shared" si="6"/>
        <v>1309.0233333333333</v>
      </c>
    </row>
    <row r="206" spans="1:15" x14ac:dyDescent="0.25">
      <c r="A206" s="2">
        <v>1939</v>
      </c>
      <c r="B206" s="6">
        <f t="shared" si="5"/>
        <v>2524.1658993333331</v>
      </c>
      <c r="C206" s="3">
        <v>1213.2125659999999</v>
      </c>
      <c r="D206" s="3">
        <f t="shared" si="4"/>
        <v>1212.431861</v>
      </c>
      <c r="E206" s="3">
        <v>38.570011999999998</v>
      </c>
      <c r="F206" s="3">
        <v>226.58246199999999</v>
      </c>
      <c r="G206" s="3">
        <v>937.54006100000004</v>
      </c>
      <c r="H206" s="3">
        <v>9.7393260000000001</v>
      </c>
      <c r="I206" s="3"/>
      <c r="J206" s="3"/>
      <c r="K206" s="3">
        <v>0.53056700000000001</v>
      </c>
      <c r="L206" s="19">
        <v>1752.33</v>
      </c>
      <c r="M206" s="20">
        <v>1009.1199999999998</v>
      </c>
      <c r="N206" s="20">
        <v>1171.4099999999999</v>
      </c>
      <c r="O206" s="3">
        <f t="shared" si="6"/>
        <v>1310.9533333333331</v>
      </c>
    </row>
    <row r="207" spans="1:15" x14ac:dyDescent="0.25">
      <c r="A207" s="2">
        <v>1940</v>
      </c>
      <c r="B207" s="6">
        <f t="shared" si="5"/>
        <v>2692.0853663333328</v>
      </c>
      <c r="C207" s="3">
        <v>1324.8920330000001</v>
      </c>
      <c r="D207" s="3">
        <f t="shared" si="4"/>
        <v>1324.0112390000002</v>
      </c>
      <c r="E207" s="3">
        <v>41.896135999999998</v>
      </c>
      <c r="F207" s="3">
        <v>238.10642100000001</v>
      </c>
      <c r="G207" s="3">
        <v>1035.430906</v>
      </c>
      <c r="H207" s="3">
        <v>8.5777760000000001</v>
      </c>
      <c r="I207" s="3"/>
      <c r="J207" s="3"/>
      <c r="K207" s="3">
        <v>0.57420599999999999</v>
      </c>
      <c r="L207" s="19">
        <v>1890.1599999999985</v>
      </c>
      <c r="M207" s="20">
        <v>1003.61</v>
      </c>
      <c r="N207" s="20">
        <v>1207.8099999999993</v>
      </c>
      <c r="O207" s="3">
        <f t="shared" si="6"/>
        <v>1367.1933333333327</v>
      </c>
    </row>
    <row r="208" spans="1:15" x14ac:dyDescent="0.25">
      <c r="A208" s="2">
        <v>1941</v>
      </c>
      <c r="B208" s="6">
        <f t="shared" si="5"/>
        <v>2763.6861183333331</v>
      </c>
      <c r="C208" s="3">
        <v>1355.182785</v>
      </c>
      <c r="D208" s="3">
        <f t="shared" si="4"/>
        <v>1354.0817909999998</v>
      </c>
      <c r="E208" s="3">
        <v>41.881881999999997</v>
      </c>
      <c r="F208" s="3">
        <v>240.352383</v>
      </c>
      <c r="G208" s="3">
        <v>1060.0323699999999</v>
      </c>
      <c r="H208" s="3">
        <v>11.815156</v>
      </c>
      <c r="I208" s="3"/>
      <c r="J208" s="3"/>
      <c r="K208" s="3">
        <v>0.58250299999999999</v>
      </c>
      <c r="L208" s="19">
        <v>1967.63</v>
      </c>
      <c r="M208" s="20">
        <v>987.75000000000023</v>
      </c>
      <c r="N208" s="20">
        <v>1270.1300000000003</v>
      </c>
      <c r="O208" s="3">
        <f t="shared" si="6"/>
        <v>1408.5033333333333</v>
      </c>
    </row>
    <row r="209" spans="1:15" x14ac:dyDescent="0.25">
      <c r="A209" s="2">
        <v>1942</v>
      </c>
      <c r="B209" s="6">
        <f t="shared" si="5"/>
        <v>2768.9143443333332</v>
      </c>
      <c r="C209" s="3">
        <v>1351.9010109999999</v>
      </c>
      <c r="D209" s="3">
        <f t="shared" si="4"/>
        <v>1350.800017</v>
      </c>
      <c r="E209" s="3">
        <v>45.316670999999999</v>
      </c>
      <c r="F209" s="3">
        <v>228.076435</v>
      </c>
      <c r="G209" s="3">
        <v>1066.9335679999999</v>
      </c>
      <c r="H209" s="3">
        <v>10.473343</v>
      </c>
      <c r="I209" s="3"/>
      <c r="J209" s="3"/>
      <c r="K209" s="3">
        <v>0.57681300000000002</v>
      </c>
      <c r="L209" s="19">
        <v>1995.859999999999</v>
      </c>
      <c r="M209" s="20">
        <v>966.45000000000027</v>
      </c>
      <c r="N209" s="20">
        <v>1288.7300000000002</v>
      </c>
      <c r="O209" s="3">
        <f t="shared" si="6"/>
        <v>1417.0133333333333</v>
      </c>
    </row>
    <row r="210" spans="1:15" x14ac:dyDescent="0.25">
      <c r="A210" s="2">
        <v>1943</v>
      </c>
      <c r="B210" s="6">
        <f t="shared" si="5"/>
        <v>2795.2839983333329</v>
      </c>
      <c r="C210" s="3">
        <v>1374.1306649999999</v>
      </c>
      <c r="D210" s="3">
        <f t="shared" ref="D210:D273" si="7">SUM(E210:J210)</f>
        <v>1372.9495999999999</v>
      </c>
      <c r="E210" s="3">
        <v>49.915489999999998</v>
      </c>
      <c r="F210" s="3">
        <v>242.34582499999999</v>
      </c>
      <c r="G210" s="3">
        <v>1071.188294</v>
      </c>
      <c r="H210" s="3">
        <v>9.4999909999999996</v>
      </c>
      <c r="I210" s="3"/>
      <c r="J210" s="3"/>
      <c r="K210" s="3">
        <v>0.58229900000000001</v>
      </c>
      <c r="L210" s="19">
        <v>2014.5599999999993</v>
      </c>
      <c r="M210" s="20">
        <v>955.48000000000013</v>
      </c>
      <c r="N210" s="20">
        <v>1293.42</v>
      </c>
      <c r="O210" s="3">
        <f t="shared" si="6"/>
        <v>1421.153333333333</v>
      </c>
    </row>
    <row r="211" spans="1:15" x14ac:dyDescent="0.25">
      <c r="A211" s="2">
        <v>1944</v>
      </c>
      <c r="B211" s="6">
        <f t="shared" si="5"/>
        <v>2815.3902953333331</v>
      </c>
      <c r="C211" s="3">
        <v>1394.7569619999999</v>
      </c>
      <c r="D211" s="3">
        <f t="shared" si="7"/>
        <v>1393.5758969999999</v>
      </c>
      <c r="E211" s="3">
        <v>53.927543999999997</v>
      </c>
      <c r="F211" s="3">
        <v>277.86237699999998</v>
      </c>
      <c r="G211" s="3">
        <v>1055.6007239999999</v>
      </c>
      <c r="H211" s="3">
        <v>6.1852520000000002</v>
      </c>
      <c r="I211" s="3"/>
      <c r="J211" s="3"/>
      <c r="K211" s="3">
        <v>0.587148</v>
      </c>
      <c r="L211" s="19">
        <v>2000.23</v>
      </c>
      <c r="M211" s="20">
        <v>950.84000000000015</v>
      </c>
      <c r="N211" s="20">
        <v>1310.83</v>
      </c>
      <c r="O211" s="3">
        <f t="shared" si="6"/>
        <v>1420.6333333333332</v>
      </c>
    </row>
    <row r="212" spans="1:15" x14ac:dyDescent="0.25">
      <c r="A212" s="2">
        <v>1945</v>
      </c>
      <c r="B212" s="6">
        <f t="shared" si="5"/>
        <v>2572.069473333333</v>
      </c>
      <c r="C212" s="3">
        <v>1159.94614</v>
      </c>
      <c r="D212" s="3">
        <f t="shared" si="7"/>
        <v>1158.865164</v>
      </c>
      <c r="E212" s="3">
        <v>59.139206000000001</v>
      </c>
      <c r="F212" s="3">
        <v>275.188941</v>
      </c>
      <c r="G212" s="3">
        <v>818.26248399999997</v>
      </c>
      <c r="H212" s="3">
        <v>6.2745329999999999</v>
      </c>
      <c r="I212" s="3"/>
      <c r="J212" s="3"/>
      <c r="K212" s="3">
        <v>0.48505599999999999</v>
      </c>
      <c r="L212" s="19">
        <v>1986.7900000000002</v>
      </c>
      <c r="M212" s="20">
        <v>939.81999999999982</v>
      </c>
      <c r="N212" s="20">
        <v>1309.76</v>
      </c>
      <c r="O212" s="3">
        <f t="shared" si="6"/>
        <v>1412.1233333333332</v>
      </c>
    </row>
    <row r="213" spans="1:15" x14ac:dyDescent="0.25">
      <c r="A213" s="2">
        <v>1946</v>
      </c>
      <c r="B213" s="6">
        <f t="shared" si="5"/>
        <v>2673.6794883333332</v>
      </c>
      <c r="C213" s="3">
        <v>1265.8561549999999</v>
      </c>
      <c r="D213" s="3">
        <f t="shared" si="7"/>
        <v>1264.775179</v>
      </c>
      <c r="E213" s="3">
        <v>61.086863999999998</v>
      </c>
      <c r="F213" s="3">
        <v>311.091658</v>
      </c>
      <c r="G213" s="3">
        <v>882.68167500000004</v>
      </c>
      <c r="H213" s="3">
        <v>9.9149820000000002</v>
      </c>
      <c r="I213" s="3"/>
      <c r="J213" s="3"/>
      <c r="K213" s="3">
        <v>0.52564100000000002</v>
      </c>
      <c r="L213" s="19">
        <v>1971.7400000000002</v>
      </c>
      <c r="M213" s="20">
        <v>933.46999999999991</v>
      </c>
      <c r="N213" s="20">
        <v>1318.2599999999998</v>
      </c>
      <c r="O213" s="3">
        <f t="shared" si="6"/>
        <v>1407.823333333333</v>
      </c>
    </row>
    <row r="214" spans="1:15" x14ac:dyDescent="0.25">
      <c r="A214" s="2">
        <v>1947</v>
      </c>
      <c r="B214" s="6">
        <f t="shared" si="5"/>
        <v>2795.8364893333328</v>
      </c>
      <c r="C214" s="3">
        <v>1402.3531559999999</v>
      </c>
      <c r="D214" s="3">
        <f t="shared" si="7"/>
        <v>1401.112036</v>
      </c>
      <c r="E214" s="3">
        <v>67.651576000000006</v>
      </c>
      <c r="F214" s="3">
        <v>333.31055400000002</v>
      </c>
      <c r="G214" s="3">
        <v>988.36232600000005</v>
      </c>
      <c r="H214" s="3">
        <v>11.78758</v>
      </c>
      <c r="I214" s="3"/>
      <c r="J214" s="3"/>
      <c r="K214" s="3">
        <v>0.57787900000000003</v>
      </c>
      <c r="L214" s="19">
        <v>1943.2400000000005</v>
      </c>
      <c r="M214" s="20">
        <v>915.24999999999977</v>
      </c>
      <c r="N214" s="20">
        <v>1321.9599999999991</v>
      </c>
      <c r="O214" s="3">
        <f t="shared" si="6"/>
        <v>1393.4833333333329</v>
      </c>
    </row>
    <row r="215" spans="1:15" x14ac:dyDescent="0.25">
      <c r="A215" s="2">
        <v>1948</v>
      </c>
      <c r="B215" s="6">
        <f t="shared" si="5"/>
        <v>2857.1195010000001</v>
      </c>
      <c r="C215" s="3">
        <v>1478.009501</v>
      </c>
      <c r="D215" s="3">
        <f t="shared" si="7"/>
        <v>1476.6883080000002</v>
      </c>
      <c r="E215" s="3">
        <v>76.448597000000007</v>
      </c>
      <c r="F215" s="3">
        <v>365.59409499999998</v>
      </c>
      <c r="G215" s="3">
        <v>1020.540378</v>
      </c>
      <c r="H215" s="3">
        <v>14.105238</v>
      </c>
      <c r="I215" s="3"/>
      <c r="J215" s="3"/>
      <c r="K215" s="3">
        <v>0.60385900000000003</v>
      </c>
      <c r="L215" s="19">
        <v>1924.6600000000019</v>
      </c>
      <c r="M215" s="20">
        <v>892.9399999999996</v>
      </c>
      <c r="N215" s="20">
        <v>1319.7299999999993</v>
      </c>
      <c r="O215" s="3">
        <f t="shared" si="6"/>
        <v>1379.1100000000004</v>
      </c>
    </row>
    <row r="216" spans="1:15" x14ac:dyDescent="0.25">
      <c r="A216" s="2">
        <v>1949</v>
      </c>
      <c r="B216" s="6">
        <f t="shared" si="5"/>
        <v>2794.1261063333332</v>
      </c>
      <c r="C216" s="3">
        <v>1431.652773</v>
      </c>
      <c r="D216" s="3">
        <f t="shared" si="7"/>
        <v>1430.511743</v>
      </c>
      <c r="E216" s="3">
        <v>81.997425000000007</v>
      </c>
      <c r="F216" s="3">
        <v>364.78469799999999</v>
      </c>
      <c r="G216" s="3">
        <v>967.82876799999997</v>
      </c>
      <c r="H216" s="3">
        <v>15.900852</v>
      </c>
      <c r="I216" s="3"/>
      <c r="J216" s="3"/>
      <c r="K216" s="3">
        <v>0.57924799999999999</v>
      </c>
      <c r="L216" s="19">
        <v>1900.2800000000002</v>
      </c>
      <c r="M216" s="20">
        <v>863.53000000000009</v>
      </c>
      <c r="N216" s="20">
        <v>1323.6099999999994</v>
      </c>
      <c r="O216" s="3">
        <f t="shared" si="6"/>
        <v>1362.4733333333334</v>
      </c>
    </row>
    <row r="217" spans="1:15" x14ac:dyDescent="0.25">
      <c r="A217" s="2">
        <v>1950</v>
      </c>
      <c r="B217" s="6">
        <f t="shared" si="5"/>
        <v>3116.5354613333329</v>
      </c>
      <c r="C217" s="3">
        <v>1638.362128</v>
      </c>
      <c r="D217" s="3">
        <f t="shared" si="7"/>
        <v>1637.0008990000001</v>
      </c>
      <c r="E217" s="3">
        <v>96.380398999999997</v>
      </c>
      <c r="F217" s="3">
        <v>449.84267999999997</v>
      </c>
      <c r="G217" s="3">
        <v>1052.405544</v>
      </c>
      <c r="H217" s="3">
        <v>18.279323999999999</v>
      </c>
      <c r="I217" s="3">
        <v>20.092952</v>
      </c>
      <c r="J217" s="3"/>
      <c r="K217" s="3">
        <v>0.65552299999999997</v>
      </c>
      <c r="L217" s="19">
        <v>2228.5499999999997</v>
      </c>
      <c r="M217" s="20">
        <v>823.14000000000021</v>
      </c>
      <c r="N217" s="20">
        <v>1382.8299999999997</v>
      </c>
      <c r="O217" s="3">
        <f t="shared" si="6"/>
        <v>1478.1733333333332</v>
      </c>
    </row>
    <row r="218" spans="1:15" x14ac:dyDescent="0.25">
      <c r="A218" s="2">
        <v>1951</v>
      </c>
      <c r="B218" s="6">
        <f t="shared" si="5"/>
        <v>3266.6799739999997</v>
      </c>
      <c r="C218" s="3">
        <v>1741.119974</v>
      </c>
      <c r="D218" s="3">
        <f t="shared" si="7"/>
        <v>1739.6186200000002</v>
      </c>
      <c r="E218" s="3">
        <v>113.58205</v>
      </c>
      <c r="F218" s="3">
        <v>475.50861500000002</v>
      </c>
      <c r="G218" s="3">
        <v>1108.0316760000001</v>
      </c>
      <c r="H218" s="3">
        <v>20.697399999999998</v>
      </c>
      <c r="I218" s="3">
        <v>21.798878999999999</v>
      </c>
      <c r="J218" s="3"/>
      <c r="K218" s="3">
        <v>0.68463700000000005</v>
      </c>
      <c r="L218" s="19">
        <v>2289.5500000000002</v>
      </c>
      <c r="M218" s="20">
        <v>794.51999999999987</v>
      </c>
      <c r="N218" s="20">
        <v>1492.6099999999992</v>
      </c>
      <c r="O218" s="3">
        <f t="shared" si="6"/>
        <v>1525.5599999999997</v>
      </c>
    </row>
    <row r="219" spans="1:15" x14ac:dyDescent="0.25">
      <c r="A219" s="2">
        <v>1952</v>
      </c>
      <c r="B219" s="6">
        <f t="shared" si="5"/>
        <v>3324.1481046666659</v>
      </c>
      <c r="C219" s="3">
        <v>1764.5714379999999</v>
      </c>
      <c r="D219" s="3">
        <f t="shared" si="7"/>
        <v>1763.1101190000002</v>
      </c>
      <c r="E219" s="3">
        <v>122.014664</v>
      </c>
      <c r="F219" s="3">
        <v>501.61792100000002</v>
      </c>
      <c r="G219" s="3">
        <v>1094.1184470000001</v>
      </c>
      <c r="H219" s="3">
        <v>22.062321000000001</v>
      </c>
      <c r="I219" s="3">
        <v>23.296766000000002</v>
      </c>
      <c r="J219" s="3"/>
      <c r="K219" s="3">
        <v>0.68123100000000003</v>
      </c>
      <c r="L219" s="19">
        <v>2388.9199999999992</v>
      </c>
      <c r="M219" s="20">
        <v>779.7399999999999</v>
      </c>
      <c r="N219" s="20">
        <v>1510.069999999999</v>
      </c>
      <c r="O219" s="3">
        <f t="shared" si="6"/>
        <v>1559.5766666666659</v>
      </c>
    </row>
    <row r="220" spans="1:15" x14ac:dyDescent="0.25">
      <c r="A220" s="2">
        <v>1953</v>
      </c>
      <c r="B220" s="6">
        <f t="shared" si="5"/>
        <v>3403.1578986666664</v>
      </c>
      <c r="C220" s="3">
        <v>1814.2512320000001</v>
      </c>
      <c r="D220" s="3">
        <f t="shared" si="7"/>
        <v>1812.489642</v>
      </c>
      <c r="E220" s="3">
        <v>129.504006</v>
      </c>
      <c r="F220" s="3">
        <v>532.75068899999997</v>
      </c>
      <c r="G220" s="3">
        <v>1103.5737389999999</v>
      </c>
      <c r="H220" s="3">
        <v>24.460393</v>
      </c>
      <c r="I220" s="3">
        <v>22.200814999999999</v>
      </c>
      <c r="J220" s="3"/>
      <c r="K220" s="3">
        <v>0.68714399999999998</v>
      </c>
      <c r="L220" s="19">
        <v>2451.7299999999996</v>
      </c>
      <c r="M220" s="20">
        <v>792.12000000000057</v>
      </c>
      <c r="N220" s="20">
        <v>1522.8699999999994</v>
      </c>
      <c r="O220" s="3">
        <f t="shared" si="6"/>
        <v>1588.9066666666665</v>
      </c>
    </row>
    <row r="221" spans="1:15" x14ac:dyDescent="0.25">
      <c r="A221" s="2">
        <v>1954</v>
      </c>
      <c r="B221" s="6">
        <f t="shared" si="5"/>
        <v>3488.9040693333336</v>
      </c>
      <c r="C221" s="3">
        <v>1853.0607359999999</v>
      </c>
      <c r="D221" s="3">
        <f t="shared" si="7"/>
        <v>1851.4993279999999</v>
      </c>
      <c r="E221" s="3">
        <v>136.824093</v>
      </c>
      <c r="F221" s="3">
        <v>564.52914099999998</v>
      </c>
      <c r="G221" s="3">
        <v>1102.4294279999999</v>
      </c>
      <c r="H221" s="3">
        <v>26.535453</v>
      </c>
      <c r="I221" s="3">
        <v>21.181213</v>
      </c>
      <c r="J221" s="3"/>
      <c r="K221" s="3">
        <v>0.68836399999999998</v>
      </c>
      <c r="L221" s="19">
        <v>2539.86</v>
      </c>
      <c r="M221" s="20">
        <v>814.83000000000015</v>
      </c>
      <c r="N221" s="20">
        <v>1552.8400000000001</v>
      </c>
      <c r="O221" s="3">
        <f t="shared" si="6"/>
        <v>1635.8433333333335</v>
      </c>
    </row>
    <row r="222" spans="1:15" x14ac:dyDescent="0.25">
      <c r="A222" s="2">
        <v>1955</v>
      </c>
      <c r="B222" s="6">
        <f t="shared" si="5"/>
        <v>3716.7237956666663</v>
      </c>
      <c r="C222" s="3">
        <v>2031.347129</v>
      </c>
      <c r="D222" s="3">
        <f t="shared" si="7"/>
        <v>2029.4454130000001</v>
      </c>
      <c r="E222" s="3">
        <v>149.34513899999999</v>
      </c>
      <c r="F222" s="3">
        <v>630.93427799999995</v>
      </c>
      <c r="G222" s="3">
        <v>1193.3824300000001</v>
      </c>
      <c r="H222" s="3">
        <v>29.355933</v>
      </c>
      <c r="I222" s="3">
        <v>26.427633</v>
      </c>
      <c r="J222" s="3"/>
      <c r="K222" s="3">
        <v>0.73972800000000005</v>
      </c>
      <c r="L222" s="19">
        <v>2615.1499999999992</v>
      </c>
      <c r="M222" s="20">
        <v>848.04000000000053</v>
      </c>
      <c r="N222" s="20">
        <v>1592.9399999999994</v>
      </c>
      <c r="O222" s="3">
        <f t="shared" si="6"/>
        <v>1685.3766666666663</v>
      </c>
    </row>
    <row r="223" spans="1:15" x14ac:dyDescent="0.25">
      <c r="A223" s="2">
        <v>1956</v>
      </c>
      <c r="B223" s="6">
        <f t="shared" si="5"/>
        <v>3903.9367796666656</v>
      </c>
      <c r="C223" s="3">
        <v>2162.6201129999999</v>
      </c>
      <c r="D223" s="3">
        <f t="shared" si="7"/>
        <v>2160.6983790000004</v>
      </c>
      <c r="E223" s="3">
        <v>160.261439</v>
      </c>
      <c r="F223" s="3">
        <v>684.47526900000003</v>
      </c>
      <c r="G223" s="3">
        <v>1254.6117529999999</v>
      </c>
      <c r="H223" s="3">
        <v>31.828049</v>
      </c>
      <c r="I223" s="3">
        <v>29.521868999999999</v>
      </c>
      <c r="J223" s="3"/>
      <c r="K223" s="3">
        <v>0.772088</v>
      </c>
      <c r="L223" s="19">
        <v>2703.2499999999977</v>
      </c>
      <c r="M223" s="20">
        <v>888.46999999999991</v>
      </c>
      <c r="N223" s="20">
        <v>1632.2299999999993</v>
      </c>
      <c r="O223" s="3">
        <f t="shared" si="6"/>
        <v>1741.3166666666657</v>
      </c>
    </row>
    <row r="224" spans="1:15" x14ac:dyDescent="0.25">
      <c r="A224" s="2">
        <v>1957</v>
      </c>
      <c r="B224" s="6">
        <f t="shared" si="5"/>
        <v>4027.5867356666677</v>
      </c>
      <c r="C224" s="3">
        <v>2233.930069</v>
      </c>
      <c r="D224" s="3">
        <f t="shared" si="7"/>
        <v>2232.0683899999999</v>
      </c>
      <c r="E224" s="3">
        <v>176.48255800000001</v>
      </c>
      <c r="F224" s="3">
        <v>715.37377000000004</v>
      </c>
      <c r="G224" s="3">
        <v>1277.7165950000001</v>
      </c>
      <c r="H224" s="3">
        <v>33.461632999999999</v>
      </c>
      <c r="I224" s="3">
        <v>29.033833999999999</v>
      </c>
      <c r="J224" s="3"/>
      <c r="K224" s="3">
        <v>0.78167799999999998</v>
      </c>
      <c r="L224" s="19">
        <v>2798.2600000000011</v>
      </c>
      <c r="M224" s="20">
        <v>928.63000000000068</v>
      </c>
      <c r="N224" s="20">
        <v>1654.0800000000002</v>
      </c>
      <c r="O224" s="3">
        <f t="shared" si="6"/>
        <v>1793.6566666666674</v>
      </c>
    </row>
    <row r="225" spans="1:15" x14ac:dyDescent="0.25">
      <c r="A225" s="2">
        <v>1958</v>
      </c>
      <c r="B225" s="6">
        <f t="shared" si="5"/>
        <v>4143.4432786666666</v>
      </c>
      <c r="C225" s="3">
        <v>2297.2666119999999</v>
      </c>
      <c r="D225" s="3">
        <f t="shared" si="7"/>
        <v>2295.585094</v>
      </c>
      <c r="E225" s="3">
        <v>192.62769299999999</v>
      </c>
      <c r="F225" s="3">
        <v>744.05658900000003</v>
      </c>
      <c r="G225" s="3">
        <v>1297.5256750000001</v>
      </c>
      <c r="H225" s="3">
        <v>35.417198999999997</v>
      </c>
      <c r="I225" s="3">
        <v>25.957937999999999</v>
      </c>
      <c r="J225" s="3"/>
      <c r="K225" s="3">
        <v>0.78778499999999996</v>
      </c>
      <c r="L225" s="19">
        <v>2880.1600000000017</v>
      </c>
      <c r="M225" s="20">
        <v>974.29999999999984</v>
      </c>
      <c r="N225" s="20">
        <v>1684.0699999999995</v>
      </c>
      <c r="O225" s="3">
        <f t="shared" si="6"/>
        <v>1846.176666666667</v>
      </c>
    </row>
    <row r="226" spans="1:15" x14ac:dyDescent="0.25">
      <c r="A226" s="2">
        <v>1959</v>
      </c>
      <c r="B226" s="6">
        <f t="shared" si="5"/>
        <v>4355.8648739999999</v>
      </c>
      <c r="C226" s="3">
        <v>2416.9648739999998</v>
      </c>
      <c r="D226" s="3">
        <f t="shared" si="7"/>
        <v>2414.7028329999998</v>
      </c>
      <c r="E226" s="3">
        <v>206.92872499999999</v>
      </c>
      <c r="F226" s="3">
        <v>792.71213899999998</v>
      </c>
      <c r="G226" s="3">
        <v>1350.373779</v>
      </c>
      <c r="H226" s="3">
        <v>39.663967999999997</v>
      </c>
      <c r="I226" s="3">
        <v>25.024222000000002</v>
      </c>
      <c r="J226" s="3"/>
      <c r="K226" s="3">
        <v>0.81371300000000002</v>
      </c>
      <c r="L226" s="19">
        <v>3093.3</v>
      </c>
      <c r="M226" s="20">
        <v>996.97</v>
      </c>
      <c r="N226" s="20">
        <v>1726.4300000000003</v>
      </c>
      <c r="O226" s="3">
        <f t="shared" si="6"/>
        <v>1938.9000000000003</v>
      </c>
    </row>
    <row r="227" spans="1:15" x14ac:dyDescent="0.25">
      <c r="A227" s="2">
        <v>1960</v>
      </c>
      <c r="B227" s="6">
        <f t="shared" si="5"/>
        <v>4354.6097286666673</v>
      </c>
      <c r="C227" s="3">
        <v>2562.0030620000002</v>
      </c>
      <c r="D227" s="3">
        <f t="shared" si="7"/>
        <v>2554.4960329999999</v>
      </c>
      <c r="E227" s="3">
        <v>227.75213099999999</v>
      </c>
      <c r="F227" s="3">
        <v>853.242614</v>
      </c>
      <c r="G227" s="3">
        <v>1406.1923509999999</v>
      </c>
      <c r="H227" s="3">
        <v>42.981544999999997</v>
      </c>
      <c r="I227" s="3">
        <v>24.327392</v>
      </c>
      <c r="J227" s="3"/>
      <c r="K227" s="3">
        <v>0.84856100000000001</v>
      </c>
      <c r="L227" s="19">
        <v>2593.3000000000002</v>
      </c>
      <c r="M227" s="20">
        <v>1041.6700000000003</v>
      </c>
      <c r="N227" s="20">
        <v>1742.8500000000013</v>
      </c>
      <c r="O227" s="3">
        <f t="shared" si="6"/>
        <v>1792.6066666666673</v>
      </c>
    </row>
    <row r="228" spans="1:15" x14ac:dyDescent="0.25">
      <c r="A228" s="2">
        <v>1961</v>
      </c>
      <c r="B228" s="6">
        <f t="shared" si="5"/>
        <v>4236.8562839999995</v>
      </c>
      <c r="C228" s="3">
        <v>2570.4062840000001</v>
      </c>
      <c r="D228" s="3">
        <f t="shared" si="7"/>
        <v>2562.4322039999997</v>
      </c>
      <c r="E228" s="3">
        <v>240.70985300000001</v>
      </c>
      <c r="F228" s="3">
        <v>904.29325200000005</v>
      </c>
      <c r="G228" s="3">
        <v>1349.0790950000001</v>
      </c>
      <c r="H228" s="3">
        <v>44.819982000000003</v>
      </c>
      <c r="I228" s="3">
        <v>23.530021999999999</v>
      </c>
      <c r="J228" s="3"/>
      <c r="K228" s="3">
        <v>0.83770999999999995</v>
      </c>
      <c r="L228" s="19">
        <v>2354.9</v>
      </c>
      <c r="M228" s="20">
        <v>1036.4099999999992</v>
      </c>
      <c r="N228" s="20">
        <v>1608.0399999999997</v>
      </c>
      <c r="O228" s="3">
        <f t="shared" si="6"/>
        <v>1666.4499999999998</v>
      </c>
    </row>
    <row r="229" spans="1:15" x14ac:dyDescent="0.25">
      <c r="A229" s="2">
        <v>1962</v>
      </c>
      <c r="B229" s="6">
        <f t="shared" si="5"/>
        <v>4269.4364729999998</v>
      </c>
      <c r="C229" s="3">
        <v>2661.176473</v>
      </c>
      <c r="D229" s="3">
        <f t="shared" si="7"/>
        <v>2652.9135220000003</v>
      </c>
      <c r="E229" s="3">
        <v>264.09175900000002</v>
      </c>
      <c r="F229" s="3">
        <v>972.09441200000003</v>
      </c>
      <c r="G229" s="3">
        <v>1345.1224480000001</v>
      </c>
      <c r="H229" s="3">
        <v>48.153398000000003</v>
      </c>
      <c r="I229" s="3">
        <v>23.451505000000001</v>
      </c>
      <c r="J229" s="3"/>
      <c r="K229" s="3">
        <v>0.85111700000000001</v>
      </c>
      <c r="L229" s="19">
        <v>2229.6</v>
      </c>
      <c r="M229" s="20">
        <v>1044.83</v>
      </c>
      <c r="N229" s="20">
        <v>1550.3500000000001</v>
      </c>
      <c r="O229" s="3">
        <f t="shared" si="6"/>
        <v>1608.26</v>
      </c>
    </row>
    <row r="230" spans="1:15" x14ac:dyDescent="0.25">
      <c r="A230" s="2">
        <v>1963</v>
      </c>
      <c r="B230" s="6">
        <f t="shared" si="5"/>
        <v>4345.9663683333329</v>
      </c>
      <c r="C230" s="3">
        <v>2803.2530350000002</v>
      </c>
      <c r="D230" s="3">
        <f t="shared" si="7"/>
        <v>2794.587716</v>
      </c>
      <c r="E230" s="3">
        <v>285.68990700000001</v>
      </c>
      <c r="F230" s="3">
        <v>1038.9667420000001</v>
      </c>
      <c r="G230" s="3">
        <v>1394.452945</v>
      </c>
      <c r="H230" s="3">
        <v>50.777940000000001</v>
      </c>
      <c r="I230" s="3">
        <v>24.700182000000002</v>
      </c>
      <c r="J230" s="3"/>
      <c r="K230" s="3">
        <v>0.87717400000000001</v>
      </c>
      <c r="L230" s="19">
        <v>2098.1999999999998</v>
      </c>
      <c r="M230" s="20">
        <v>1023.1699999999997</v>
      </c>
      <c r="N230" s="20">
        <v>1506.7699999999998</v>
      </c>
      <c r="O230" s="3">
        <f t="shared" si="6"/>
        <v>1542.7133333333331</v>
      </c>
    </row>
    <row r="231" spans="1:15" x14ac:dyDescent="0.25">
      <c r="A231" s="2">
        <v>1964</v>
      </c>
      <c r="B231" s="6">
        <f t="shared" si="5"/>
        <v>4449.9859989999995</v>
      </c>
      <c r="C231" s="3">
        <v>2955.525999</v>
      </c>
      <c r="D231" s="3">
        <f t="shared" si="7"/>
        <v>2945.9794300000003</v>
      </c>
      <c r="E231" s="3">
        <v>314.628758</v>
      </c>
      <c r="F231" s="3">
        <v>1121.0029730000001</v>
      </c>
      <c r="G231" s="3">
        <v>1423.2855529999999</v>
      </c>
      <c r="H231" s="3">
        <v>56.279944999999998</v>
      </c>
      <c r="I231" s="3">
        <v>30.782201000000001</v>
      </c>
      <c r="J231" s="3"/>
      <c r="K231" s="3">
        <v>0.90460200000000002</v>
      </c>
      <c r="L231" s="19">
        <v>2025.7</v>
      </c>
      <c r="M231" s="20">
        <v>988.8599999999999</v>
      </c>
      <c r="N231" s="20">
        <v>1468.8199999999995</v>
      </c>
      <c r="O231" s="3">
        <f t="shared" si="6"/>
        <v>1494.4599999999998</v>
      </c>
    </row>
    <row r="232" spans="1:15" x14ac:dyDescent="0.25">
      <c r="A232" s="2">
        <v>1965</v>
      </c>
      <c r="B232" s="6">
        <f t="shared" si="5"/>
        <v>4471.5224710000002</v>
      </c>
      <c r="C232" s="3">
        <v>3088.7024710000001</v>
      </c>
      <c r="D232" s="3">
        <f t="shared" si="7"/>
        <v>3079.2783009999998</v>
      </c>
      <c r="E232" s="3">
        <v>335.82788900000003</v>
      </c>
      <c r="F232" s="3">
        <v>1204.1881550000001</v>
      </c>
      <c r="G232" s="3">
        <v>1444.580213</v>
      </c>
      <c r="H232" s="3">
        <v>59.082697000000003</v>
      </c>
      <c r="I232" s="3">
        <v>35.599347000000002</v>
      </c>
      <c r="J232" s="3"/>
      <c r="K232" s="3">
        <v>0.92556099999999997</v>
      </c>
      <c r="L232" s="19">
        <v>1792.8999999999999</v>
      </c>
      <c r="M232" s="20">
        <v>932.75999999999954</v>
      </c>
      <c r="N232" s="20">
        <v>1422.8</v>
      </c>
      <c r="O232" s="3">
        <f t="shared" si="6"/>
        <v>1382.8199999999997</v>
      </c>
    </row>
    <row r="233" spans="1:15" x14ac:dyDescent="0.25">
      <c r="A233" s="2">
        <v>1966</v>
      </c>
      <c r="B233" s="6">
        <f t="shared" si="5"/>
        <v>4561.6964453333339</v>
      </c>
      <c r="C233" s="3">
        <v>3238.6231120000002</v>
      </c>
      <c r="D233" s="3">
        <f t="shared" si="7"/>
        <v>3228.73801</v>
      </c>
      <c r="E233" s="3">
        <v>365.65765199999998</v>
      </c>
      <c r="F233" s="3">
        <v>1299.59187</v>
      </c>
      <c r="G233" s="3">
        <v>1460.4318559999999</v>
      </c>
      <c r="H233" s="3">
        <v>63.602879999999999</v>
      </c>
      <c r="I233" s="3">
        <v>39.453752000000001</v>
      </c>
      <c r="J233" s="3"/>
      <c r="K233" s="3">
        <v>0.95074199999999998</v>
      </c>
      <c r="L233" s="19">
        <v>1730.2</v>
      </c>
      <c r="M233" s="20">
        <v>876.8499999999998</v>
      </c>
      <c r="N233" s="20">
        <v>1362.170000000001</v>
      </c>
      <c r="O233" s="3">
        <f t="shared" si="6"/>
        <v>1323.0733333333335</v>
      </c>
    </row>
    <row r="234" spans="1:15" x14ac:dyDescent="0.25">
      <c r="A234" s="2">
        <v>1967</v>
      </c>
      <c r="B234" s="6">
        <f t="shared" si="5"/>
        <v>4685.7033566666669</v>
      </c>
      <c r="C234" s="3">
        <v>3341.5366899999999</v>
      </c>
      <c r="D234" s="3">
        <f t="shared" si="7"/>
        <v>3331.3844830000003</v>
      </c>
      <c r="E234" s="3">
        <v>391.067385</v>
      </c>
      <c r="F234" s="3">
        <v>1385.593578</v>
      </c>
      <c r="G234" s="3">
        <v>1437.1830110000001</v>
      </c>
      <c r="H234" s="3">
        <v>65.473647999999997</v>
      </c>
      <c r="I234" s="3">
        <v>52.066861000000003</v>
      </c>
      <c r="J234" s="3"/>
      <c r="K234" s="3">
        <v>0.96146900000000002</v>
      </c>
      <c r="L234" s="19">
        <v>1845.8000000000002</v>
      </c>
      <c r="M234" s="20">
        <v>852.25999999999988</v>
      </c>
      <c r="N234" s="20">
        <v>1334.4399999999996</v>
      </c>
      <c r="O234" s="3">
        <f t="shared" si="6"/>
        <v>1344.1666666666665</v>
      </c>
    </row>
    <row r="235" spans="1:15" x14ac:dyDescent="0.25">
      <c r="A235" s="2">
        <v>1968</v>
      </c>
      <c r="B235" s="6">
        <f t="shared" si="5"/>
        <v>4882.0379436666672</v>
      </c>
      <c r="C235" s="3">
        <v>3523.531277</v>
      </c>
      <c r="D235" s="3">
        <f t="shared" si="7"/>
        <v>3512.9987639999995</v>
      </c>
      <c r="E235" s="3">
        <v>425.62495000000001</v>
      </c>
      <c r="F235" s="3">
        <v>1509.2806439999999</v>
      </c>
      <c r="G235" s="3">
        <v>1452.7725419999999</v>
      </c>
      <c r="H235" s="3">
        <v>69.701188000000002</v>
      </c>
      <c r="I235" s="3">
        <v>55.619439999999997</v>
      </c>
      <c r="J235" s="3"/>
      <c r="K235" s="3">
        <v>0.99343599999999999</v>
      </c>
      <c r="L235" s="19">
        <v>1931.6</v>
      </c>
      <c r="M235" s="20">
        <v>804.6099999999999</v>
      </c>
      <c r="N235" s="20">
        <v>1339.3100000000004</v>
      </c>
      <c r="O235" s="3">
        <f t="shared" si="6"/>
        <v>1358.5066666666669</v>
      </c>
    </row>
    <row r="236" spans="1:15" x14ac:dyDescent="0.25">
      <c r="A236" s="2">
        <v>1969</v>
      </c>
      <c r="B236" s="6">
        <f t="shared" si="5"/>
        <v>5030.7252283333328</v>
      </c>
      <c r="C236" s="3">
        <v>3757.2818950000001</v>
      </c>
      <c r="D236" s="3">
        <f t="shared" si="7"/>
        <v>3745.8993520000004</v>
      </c>
      <c r="E236" s="3">
        <v>466.27413300000001</v>
      </c>
      <c r="F236" s="3">
        <v>1632.14985</v>
      </c>
      <c r="G236" s="3">
        <v>1506.973551</v>
      </c>
      <c r="H236" s="3">
        <v>73.901899</v>
      </c>
      <c r="I236" s="3">
        <v>66.599919</v>
      </c>
      <c r="J236" s="3"/>
      <c r="K236" s="3">
        <v>1.0377350000000001</v>
      </c>
      <c r="L236" s="19">
        <v>1706</v>
      </c>
      <c r="M236" s="20">
        <v>798.95999999999958</v>
      </c>
      <c r="N236" s="20">
        <v>1315.3699999999997</v>
      </c>
      <c r="O236" s="3">
        <f t="shared" si="6"/>
        <v>1273.4433333333329</v>
      </c>
    </row>
    <row r="237" spans="1:15" x14ac:dyDescent="0.25">
      <c r="A237" s="2">
        <v>1970</v>
      </c>
      <c r="B237" s="6">
        <f t="shared" si="5"/>
        <v>5321.1012219999993</v>
      </c>
      <c r="C237" s="3">
        <v>4066.0312220000001</v>
      </c>
      <c r="D237" s="3">
        <f t="shared" si="7"/>
        <v>4053.9276340000001</v>
      </c>
      <c r="E237" s="3">
        <v>488.697045</v>
      </c>
      <c r="F237" s="3">
        <v>1856.1421459999999</v>
      </c>
      <c r="G237" s="3">
        <v>1554.5779130000001</v>
      </c>
      <c r="H237" s="3">
        <v>78.710740000000001</v>
      </c>
      <c r="I237" s="3">
        <v>75.799790000000002</v>
      </c>
      <c r="J237" s="3"/>
      <c r="K237" s="3">
        <v>1.100298</v>
      </c>
      <c r="L237" s="19">
        <v>1655.5</v>
      </c>
      <c r="M237" s="20">
        <v>789.59999999999957</v>
      </c>
      <c r="N237" s="20">
        <v>1320.11</v>
      </c>
      <c r="O237" s="3">
        <f t="shared" si="6"/>
        <v>1255.0699999999997</v>
      </c>
    </row>
    <row r="238" spans="1:15" x14ac:dyDescent="0.25">
      <c r="A238" s="2">
        <v>1971</v>
      </c>
      <c r="B238" s="6">
        <f t="shared" si="5"/>
        <v>5483.2352586666666</v>
      </c>
      <c r="C238" s="3">
        <v>4231.628592</v>
      </c>
      <c r="D238" s="3">
        <f t="shared" si="7"/>
        <v>4219.4399749999993</v>
      </c>
      <c r="E238" s="3">
        <v>527.62349500000005</v>
      </c>
      <c r="F238" s="3">
        <v>1965.761606</v>
      </c>
      <c r="G238" s="3">
        <v>1555.5473930000001</v>
      </c>
      <c r="H238" s="3">
        <v>82.786299999999997</v>
      </c>
      <c r="I238" s="3">
        <v>87.721181000000001</v>
      </c>
      <c r="J238" s="3"/>
      <c r="K238" s="3">
        <v>1.1223989999999999</v>
      </c>
      <c r="L238" s="19">
        <v>1635.3999999999999</v>
      </c>
      <c r="M238" s="20">
        <v>777.61999999999989</v>
      </c>
      <c r="N238" s="20">
        <v>1341.8</v>
      </c>
      <c r="O238" s="3">
        <f t="shared" si="6"/>
        <v>1251.6066666666666</v>
      </c>
    </row>
    <row r="239" spans="1:15" x14ac:dyDescent="0.25">
      <c r="A239" s="2">
        <v>1972</v>
      </c>
      <c r="B239" s="6">
        <f t="shared" si="5"/>
        <v>5681.8173229999993</v>
      </c>
      <c r="C239" s="3">
        <v>4429.0073229999998</v>
      </c>
      <c r="D239" s="3">
        <f t="shared" si="7"/>
        <v>4415.887834000001</v>
      </c>
      <c r="E239" s="3">
        <v>560.02552400000002</v>
      </c>
      <c r="F239" s="3">
        <v>2119.5984720000001</v>
      </c>
      <c r="G239" s="3">
        <v>1553.845041</v>
      </c>
      <c r="H239" s="3">
        <v>87.753971000000007</v>
      </c>
      <c r="I239" s="3">
        <v>94.664826000000005</v>
      </c>
      <c r="J239" s="3"/>
      <c r="K239" s="3">
        <v>1.1519470000000001</v>
      </c>
      <c r="L239" s="19">
        <v>1708.3999999999999</v>
      </c>
      <c r="M239" s="20">
        <v>741.87999999999977</v>
      </c>
      <c r="N239" s="20">
        <v>1308.1499999999996</v>
      </c>
      <c r="O239" s="3">
        <f t="shared" si="6"/>
        <v>1252.8099999999997</v>
      </c>
    </row>
    <row r="240" spans="1:15" x14ac:dyDescent="0.25">
      <c r="A240" s="2">
        <v>1973</v>
      </c>
      <c r="B240" s="6">
        <f t="shared" si="5"/>
        <v>5876.8355976666662</v>
      </c>
      <c r="C240" s="3">
        <v>4663.0189309999996</v>
      </c>
      <c r="D240" s="3">
        <f t="shared" si="7"/>
        <v>4648.929302999999</v>
      </c>
      <c r="E240" s="3">
        <v>601.46691599999997</v>
      </c>
      <c r="F240" s="3">
        <v>2244.9532640000002</v>
      </c>
      <c r="G240" s="3">
        <v>1599.830555</v>
      </c>
      <c r="H240" s="3">
        <v>92.929512000000003</v>
      </c>
      <c r="I240" s="3">
        <v>109.749056</v>
      </c>
      <c r="J240" s="3"/>
      <c r="K240" s="3">
        <v>1.1894690000000001</v>
      </c>
      <c r="L240" s="19">
        <v>1629</v>
      </c>
      <c r="M240" s="20">
        <v>701.89999999999986</v>
      </c>
      <c r="N240" s="20">
        <v>1310.5499999999997</v>
      </c>
      <c r="O240" s="3">
        <f t="shared" si="6"/>
        <v>1213.8166666666664</v>
      </c>
    </row>
    <row r="241" spans="1:15" x14ac:dyDescent="0.25">
      <c r="A241" s="2">
        <v>1974</v>
      </c>
      <c r="B241" s="6">
        <f t="shared" si="5"/>
        <v>5823.5321286666667</v>
      </c>
      <c r="C241" s="3">
        <v>4644.2654620000003</v>
      </c>
      <c r="D241" s="3">
        <f t="shared" si="7"/>
        <v>4629.9682600000006</v>
      </c>
      <c r="E241" s="3">
        <v>616.50683000000004</v>
      </c>
      <c r="F241" s="3">
        <v>2212.7392140000002</v>
      </c>
      <c r="G241" s="3">
        <v>1600.8471730000001</v>
      </c>
      <c r="H241" s="3">
        <v>93.071860000000001</v>
      </c>
      <c r="I241" s="3">
        <v>106.803183</v>
      </c>
      <c r="J241" s="3"/>
      <c r="K241" s="3">
        <v>1.162369</v>
      </c>
      <c r="L241" s="19">
        <v>1535.1999999999998</v>
      </c>
      <c r="M241" s="20">
        <v>686.07999999999947</v>
      </c>
      <c r="N241" s="20">
        <v>1316.5199999999995</v>
      </c>
      <c r="O241" s="3">
        <f t="shared" si="6"/>
        <v>1179.2666666666662</v>
      </c>
    </row>
    <row r="242" spans="1:15" x14ac:dyDescent="0.25">
      <c r="A242" s="2">
        <v>1975</v>
      </c>
      <c r="B242" s="6">
        <f t="shared" si="5"/>
        <v>5847.0679093333329</v>
      </c>
      <c r="C242" s="3">
        <v>4654.4045759999999</v>
      </c>
      <c r="D242" s="3">
        <f t="shared" si="7"/>
        <v>4641.5315710000004</v>
      </c>
      <c r="E242" s="3">
        <v>615.56376699999998</v>
      </c>
      <c r="F242" s="3">
        <v>2193.9420239999999</v>
      </c>
      <c r="G242" s="3">
        <v>1647.5917320000001</v>
      </c>
      <c r="H242" s="3">
        <v>92.548831000000007</v>
      </c>
      <c r="I242" s="3">
        <v>91.885216999999997</v>
      </c>
      <c r="J242" s="3"/>
      <c r="K242" s="3">
        <v>1.1437470000000001</v>
      </c>
      <c r="L242" s="19">
        <v>1573.7</v>
      </c>
      <c r="M242" s="20">
        <v>682.16999999999928</v>
      </c>
      <c r="N242" s="20">
        <v>1322.1199999999997</v>
      </c>
      <c r="O242" s="3">
        <f t="shared" si="6"/>
        <v>1192.663333333333</v>
      </c>
    </row>
    <row r="243" spans="1:15" x14ac:dyDescent="0.25">
      <c r="A243" s="2">
        <v>1976</v>
      </c>
      <c r="B243" s="6">
        <f t="shared" si="5"/>
        <v>6085.0833129999992</v>
      </c>
      <c r="C243" s="3">
        <v>4910.1933129999998</v>
      </c>
      <c r="D243" s="3">
        <f t="shared" si="7"/>
        <v>4896.5431669999998</v>
      </c>
      <c r="E243" s="3">
        <v>651.39885900000002</v>
      </c>
      <c r="F243" s="3">
        <v>2331.0719819999999</v>
      </c>
      <c r="G243" s="3">
        <v>1709.514932</v>
      </c>
      <c r="H243" s="3">
        <v>96.65061</v>
      </c>
      <c r="I243" s="3">
        <v>107.906784</v>
      </c>
      <c r="J243" s="3"/>
      <c r="K243" s="3">
        <v>1.185319</v>
      </c>
      <c r="L243" s="19">
        <v>1529.1</v>
      </c>
      <c r="M243" s="20">
        <v>665.37999999999931</v>
      </c>
      <c r="N243" s="20">
        <v>1330.1899999999994</v>
      </c>
      <c r="O243" s="3">
        <f t="shared" si="6"/>
        <v>1174.8899999999994</v>
      </c>
    </row>
    <row r="244" spans="1:15" x14ac:dyDescent="0.25">
      <c r="A244" s="2">
        <v>1977</v>
      </c>
      <c r="B244" s="6">
        <f t="shared" si="5"/>
        <v>6252.4398120000005</v>
      </c>
      <c r="C244" s="3">
        <v>5049.6398120000003</v>
      </c>
      <c r="D244" s="3">
        <f t="shared" si="7"/>
        <v>5036.0783359999996</v>
      </c>
      <c r="E244" s="3">
        <v>666.20017499999994</v>
      </c>
      <c r="F244" s="3">
        <v>2413.100011</v>
      </c>
      <c r="G244" s="3">
        <v>1751.46389</v>
      </c>
      <c r="H244" s="3">
        <v>101.21419899999999</v>
      </c>
      <c r="I244" s="3">
        <v>104.100061</v>
      </c>
      <c r="J244" s="3"/>
      <c r="K244" s="3">
        <v>1.197797</v>
      </c>
      <c r="L244" s="19">
        <v>1629.3</v>
      </c>
      <c r="M244" s="20">
        <v>649.7799999999994</v>
      </c>
      <c r="N244" s="20">
        <v>1329.32</v>
      </c>
      <c r="O244" s="3">
        <f t="shared" si="6"/>
        <v>1202.8</v>
      </c>
    </row>
    <row r="245" spans="1:15" x14ac:dyDescent="0.25">
      <c r="A245" s="2">
        <v>1978</v>
      </c>
      <c r="B245" s="6">
        <f t="shared" si="5"/>
        <v>6359.0757790000007</v>
      </c>
      <c r="C245" s="3">
        <v>5206.3857790000002</v>
      </c>
      <c r="D245" s="3">
        <f t="shared" si="7"/>
        <v>5192.4466050000001</v>
      </c>
      <c r="E245" s="3">
        <v>696.01887399999998</v>
      </c>
      <c r="F245" s="3">
        <v>2499.6341109999998</v>
      </c>
      <c r="G245" s="3">
        <v>1782.601251</v>
      </c>
      <c r="H245" s="3">
        <v>107.716003</v>
      </c>
      <c r="I245" s="3">
        <v>106.476366</v>
      </c>
      <c r="J245" s="3"/>
      <c r="K245" s="3">
        <v>1.2137070000000001</v>
      </c>
      <c r="L245" s="19">
        <v>1527.6000000000001</v>
      </c>
      <c r="M245" s="20">
        <v>626.14999999999986</v>
      </c>
      <c r="N245" s="20">
        <v>1304.3200000000004</v>
      </c>
      <c r="O245" s="3">
        <f t="shared" si="6"/>
        <v>1152.6900000000003</v>
      </c>
    </row>
    <row r="246" spans="1:15" x14ac:dyDescent="0.25">
      <c r="A246" s="2">
        <v>1979</v>
      </c>
      <c r="B246" s="6">
        <f t="shared" ref="B246:B288" si="8">C246+O246</f>
        <v>6462.0411356666664</v>
      </c>
      <c r="C246" s="3">
        <v>5354.1044689999999</v>
      </c>
      <c r="D246" s="3">
        <f t="shared" si="7"/>
        <v>5339.7864720000007</v>
      </c>
      <c r="E246" s="3">
        <v>733.85829100000001</v>
      </c>
      <c r="F246" s="3">
        <v>2531.7203169999998</v>
      </c>
      <c r="G246" s="3">
        <v>1866.7932060000001</v>
      </c>
      <c r="H246" s="3">
        <v>109.130989</v>
      </c>
      <c r="I246" s="3">
        <v>98.283669000000003</v>
      </c>
      <c r="J246" s="3"/>
      <c r="K246" s="3">
        <v>1.2264349999999999</v>
      </c>
      <c r="L246" s="19">
        <v>1475.7</v>
      </c>
      <c r="M246" s="20">
        <v>584.23000000000013</v>
      </c>
      <c r="N246" s="20">
        <v>1263.8800000000001</v>
      </c>
      <c r="O246" s="3">
        <f t="shared" ref="O246:O288" si="9">AVERAGE(L246:N246)</f>
        <v>1107.9366666666667</v>
      </c>
    </row>
    <row r="247" spans="1:15" x14ac:dyDescent="0.25">
      <c r="A247" s="2">
        <v>1980</v>
      </c>
      <c r="B247" s="6">
        <f t="shared" si="8"/>
        <v>6436.9129573333339</v>
      </c>
      <c r="C247" s="3">
        <v>5322.1196239999999</v>
      </c>
      <c r="D247" s="3">
        <f t="shared" si="7"/>
        <v>5308.9646389999998</v>
      </c>
      <c r="E247" s="3">
        <v>752.71768199999997</v>
      </c>
      <c r="F247" s="3">
        <v>2443.0427679999998</v>
      </c>
      <c r="G247" s="3">
        <v>1916.9657440000001</v>
      </c>
      <c r="H247" s="3">
        <v>109.879533</v>
      </c>
      <c r="I247" s="3">
        <v>86.358912000000004</v>
      </c>
      <c r="J247" s="3"/>
      <c r="K247" s="3">
        <v>1.197594</v>
      </c>
      <c r="L247" s="19">
        <v>1523.4</v>
      </c>
      <c r="M247" s="20">
        <v>563.79000000000065</v>
      </c>
      <c r="N247" s="20">
        <v>1257.1900000000007</v>
      </c>
      <c r="O247" s="3">
        <f t="shared" si="9"/>
        <v>1114.7933333333337</v>
      </c>
    </row>
    <row r="248" spans="1:15" x14ac:dyDescent="0.25">
      <c r="A248" s="2">
        <v>1981</v>
      </c>
      <c r="B248" s="6">
        <f t="shared" si="8"/>
        <v>6393.8327936666665</v>
      </c>
      <c r="C248" s="3">
        <v>5195.1761269999997</v>
      </c>
      <c r="D248" s="3">
        <f t="shared" si="7"/>
        <v>5182.4388449999997</v>
      </c>
      <c r="E248" s="3">
        <v>762.60943999999995</v>
      </c>
      <c r="F248" s="3">
        <v>2333.4768140000001</v>
      </c>
      <c r="G248" s="3">
        <v>1911.7134269999999</v>
      </c>
      <c r="H248" s="3">
        <v>109.914652</v>
      </c>
      <c r="I248" s="3">
        <v>64.724512000000004</v>
      </c>
      <c r="J248" s="3"/>
      <c r="K248" s="3">
        <v>1.1482000000000001</v>
      </c>
      <c r="L248" s="19">
        <v>1732.9</v>
      </c>
      <c r="M248" s="20">
        <v>572.33999999999958</v>
      </c>
      <c r="N248" s="20">
        <v>1290.7300000000012</v>
      </c>
      <c r="O248" s="3">
        <f t="shared" si="9"/>
        <v>1198.656666666667</v>
      </c>
    </row>
    <row r="249" spans="1:15" x14ac:dyDescent="0.25">
      <c r="A249" s="2">
        <v>1982</v>
      </c>
      <c r="B249" s="6">
        <f t="shared" si="8"/>
        <v>6357.0942530000002</v>
      </c>
      <c r="C249" s="3">
        <v>5153.794253</v>
      </c>
      <c r="D249" s="3">
        <f t="shared" si="7"/>
        <v>5141.5096000000003</v>
      </c>
      <c r="E249" s="3">
        <v>745.39597100000003</v>
      </c>
      <c r="F249" s="3">
        <v>2277.4947419999999</v>
      </c>
      <c r="G249" s="3">
        <v>1944.907393</v>
      </c>
      <c r="H249" s="3">
        <v>109.42037000000001</v>
      </c>
      <c r="I249" s="3">
        <v>64.291123999999996</v>
      </c>
      <c r="J249" s="3"/>
      <c r="K249" s="3">
        <v>1.1184480000000001</v>
      </c>
      <c r="L249" s="19">
        <v>1719.6</v>
      </c>
      <c r="M249" s="20">
        <v>586.60999999999979</v>
      </c>
      <c r="N249" s="20">
        <v>1303.6899999999998</v>
      </c>
      <c r="O249" s="3">
        <f t="shared" si="9"/>
        <v>1203.3</v>
      </c>
    </row>
    <row r="250" spans="1:15" x14ac:dyDescent="0.25">
      <c r="A250" s="2">
        <v>1983</v>
      </c>
      <c r="B250" s="6">
        <f t="shared" si="8"/>
        <v>6498.4471513333328</v>
      </c>
      <c r="C250" s="3">
        <v>5187.1038179999996</v>
      </c>
      <c r="D250" s="3">
        <f t="shared" si="7"/>
        <v>5173.930762</v>
      </c>
      <c r="E250" s="3">
        <v>753.38371299999994</v>
      </c>
      <c r="F250" s="3">
        <v>2254.471716</v>
      </c>
      <c r="G250" s="3">
        <v>1996.1268339999999</v>
      </c>
      <c r="H250" s="3">
        <v>111.86015</v>
      </c>
      <c r="I250" s="3">
        <v>58.088349000000001</v>
      </c>
      <c r="J250" s="3"/>
      <c r="K250" s="3">
        <v>1.105548</v>
      </c>
      <c r="L250" s="19">
        <v>1998.1</v>
      </c>
      <c r="M250" s="20">
        <v>614.26999999999919</v>
      </c>
      <c r="N250" s="20">
        <v>1321.6599999999996</v>
      </c>
      <c r="O250" s="3">
        <f t="shared" si="9"/>
        <v>1311.343333333333</v>
      </c>
    </row>
    <row r="251" spans="1:15" x14ac:dyDescent="0.25">
      <c r="A251" s="2">
        <v>1984</v>
      </c>
      <c r="B251" s="6">
        <f t="shared" si="8"/>
        <v>6814.9113913333331</v>
      </c>
      <c r="C251" s="3">
        <v>5366.7380579999999</v>
      </c>
      <c r="D251" s="3">
        <f t="shared" si="7"/>
        <v>5352.4821999999995</v>
      </c>
      <c r="E251" s="3">
        <v>821.57982600000003</v>
      </c>
      <c r="F251" s="3">
        <v>2273.036576</v>
      </c>
      <c r="G251" s="3">
        <v>2092.9032480000001</v>
      </c>
      <c r="H251" s="3">
        <v>113.99596099999999</v>
      </c>
      <c r="I251" s="3">
        <v>50.966588999999999</v>
      </c>
      <c r="J251" s="3"/>
      <c r="K251" s="3">
        <v>1.1237269999999999</v>
      </c>
      <c r="L251" s="19">
        <v>2258.3000000000002</v>
      </c>
      <c r="M251" s="20">
        <v>687.06999999999948</v>
      </c>
      <c r="N251" s="20">
        <v>1399.1499999999996</v>
      </c>
      <c r="O251" s="3">
        <f t="shared" si="9"/>
        <v>1448.1733333333332</v>
      </c>
    </row>
    <row r="252" spans="1:15" x14ac:dyDescent="0.25">
      <c r="A252" s="2">
        <v>1985</v>
      </c>
      <c r="B252" s="6">
        <f t="shared" si="8"/>
        <v>6933.5863756666658</v>
      </c>
      <c r="C252" s="3">
        <v>5547.0597090000001</v>
      </c>
      <c r="D252" s="3">
        <f t="shared" si="7"/>
        <v>5531.9752590000007</v>
      </c>
      <c r="E252" s="3">
        <v>851.86629000000005</v>
      </c>
      <c r="F252" s="3">
        <v>2272.4718699999999</v>
      </c>
      <c r="G252" s="3">
        <v>2242.7387910000002</v>
      </c>
      <c r="H252" s="3">
        <v>115.379426</v>
      </c>
      <c r="I252" s="3">
        <v>49.518881999999998</v>
      </c>
      <c r="J252" s="3"/>
      <c r="K252" s="3">
        <v>1.1409640000000001</v>
      </c>
      <c r="L252" s="19">
        <v>2023.3</v>
      </c>
      <c r="M252" s="20">
        <v>705.43999999999915</v>
      </c>
      <c r="N252" s="20">
        <v>1430.8399999999992</v>
      </c>
      <c r="O252" s="3">
        <f t="shared" si="9"/>
        <v>1386.526666666666</v>
      </c>
    </row>
    <row r="253" spans="1:15" x14ac:dyDescent="0.25">
      <c r="A253" s="2">
        <v>1986</v>
      </c>
      <c r="B253" s="6">
        <f t="shared" si="8"/>
        <v>7025.9339749999999</v>
      </c>
      <c r="C253" s="3">
        <v>5629.4439750000001</v>
      </c>
      <c r="D253" s="3">
        <f t="shared" si="7"/>
        <v>5613.1650660000005</v>
      </c>
      <c r="E253" s="3">
        <v>831.16412700000001</v>
      </c>
      <c r="F253" s="3">
        <v>2340.5803799999999</v>
      </c>
      <c r="G253" s="3">
        <v>2274.9398620000002</v>
      </c>
      <c r="H253" s="3">
        <v>120.17639800000001</v>
      </c>
      <c r="I253" s="3">
        <v>46.304299</v>
      </c>
      <c r="J253" s="3"/>
      <c r="K253" s="3">
        <v>1.1372469999999999</v>
      </c>
      <c r="L253" s="19">
        <v>2072</v>
      </c>
      <c r="M253" s="20">
        <v>736.44999999999948</v>
      </c>
      <c r="N253" s="20">
        <v>1381.0200000000007</v>
      </c>
      <c r="O253" s="3">
        <f t="shared" si="9"/>
        <v>1396.49</v>
      </c>
    </row>
    <row r="254" spans="1:15" x14ac:dyDescent="0.25">
      <c r="A254" s="2">
        <v>1987</v>
      </c>
      <c r="B254" s="6">
        <f t="shared" si="8"/>
        <v>7201.2870833333336</v>
      </c>
      <c r="C254" s="3">
        <v>5805.8937500000002</v>
      </c>
      <c r="D254" s="3">
        <f t="shared" si="7"/>
        <v>5785.5874969999995</v>
      </c>
      <c r="E254" s="3">
        <v>902.04902400000003</v>
      </c>
      <c r="F254" s="3">
        <v>2361.956158</v>
      </c>
      <c r="G254" s="3">
        <v>2351.7771739999998</v>
      </c>
      <c r="H254" s="3">
        <v>125.318702</v>
      </c>
      <c r="I254" s="3">
        <v>44.486438999999997</v>
      </c>
      <c r="J254" s="3"/>
      <c r="K254" s="3">
        <v>1.1517379999999999</v>
      </c>
      <c r="L254" s="19">
        <v>1968.6999999999998</v>
      </c>
      <c r="M254" s="20">
        <v>791.47000000000071</v>
      </c>
      <c r="N254" s="20">
        <v>1426.0099999999998</v>
      </c>
      <c r="O254" s="3">
        <f t="shared" si="9"/>
        <v>1395.3933333333334</v>
      </c>
    </row>
    <row r="255" spans="1:15" x14ac:dyDescent="0.25">
      <c r="A255" s="2">
        <v>1988</v>
      </c>
      <c r="B255" s="6">
        <f t="shared" si="8"/>
        <v>7414.0521639999997</v>
      </c>
      <c r="C255" s="3">
        <v>6033.4721639999998</v>
      </c>
      <c r="D255" s="3">
        <f t="shared" si="7"/>
        <v>6009.138567</v>
      </c>
      <c r="E255" s="3">
        <v>945.91747199999998</v>
      </c>
      <c r="F255" s="3">
        <v>2448.745684</v>
      </c>
      <c r="G255" s="3">
        <v>2431.8652870000001</v>
      </c>
      <c r="H255" s="3">
        <v>131.98255</v>
      </c>
      <c r="I255" s="3">
        <v>50.627574000000003</v>
      </c>
      <c r="J255" s="3"/>
      <c r="K255" s="3">
        <v>1.1755899999999999</v>
      </c>
      <c r="L255" s="19">
        <v>1897.7</v>
      </c>
      <c r="M255" s="20">
        <v>800.51</v>
      </c>
      <c r="N255" s="20">
        <v>1443.5300000000004</v>
      </c>
      <c r="O255" s="3">
        <f t="shared" si="9"/>
        <v>1380.5800000000002</v>
      </c>
    </row>
    <row r="256" spans="1:15" x14ac:dyDescent="0.25">
      <c r="A256" s="2">
        <v>1989</v>
      </c>
      <c r="B256" s="6">
        <f t="shared" si="8"/>
        <v>7444.893645666667</v>
      </c>
      <c r="C256" s="3">
        <v>6116.056979</v>
      </c>
      <c r="D256" s="3">
        <f t="shared" si="7"/>
        <v>6092.3930389999996</v>
      </c>
      <c r="E256" s="3">
        <v>993.34805800000004</v>
      </c>
      <c r="F256" s="3">
        <v>2491.7040539999998</v>
      </c>
      <c r="G256" s="3">
        <v>2431.536865</v>
      </c>
      <c r="H256" s="3">
        <v>134.68183200000001</v>
      </c>
      <c r="I256" s="3">
        <v>41.122230000000002</v>
      </c>
      <c r="J256" s="3"/>
      <c r="K256" s="3">
        <v>1.170828</v>
      </c>
      <c r="L256" s="19">
        <v>1804.4</v>
      </c>
      <c r="M256" s="20">
        <v>767.13999999999965</v>
      </c>
      <c r="N256" s="20">
        <v>1414.9700000000005</v>
      </c>
      <c r="O256" s="3">
        <f t="shared" si="9"/>
        <v>1328.8366666666668</v>
      </c>
    </row>
    <row r="257" spans="1:15" x14ac:dyDescent="0.25">
      <c r="A257" s="2">
        <v>1990</v>
      </c>
      <c r="B257" s="6">
        <f t="shared" si="8"/>
        <v>7541.9054996666664</v>
      </c>
      <c r="C257" s="3">
        <v>6210.7788330000003</v>
      </c>
      <c r="D257" s="3">
        <f t="shared" si="7"/>
        <v>6210.7788339999997</v>
      </c>
      <c r="E257" s="3">
        <v>1046.106305</v>
      </c>
      <c r="F257" s="3">
        <v>2524.257752</v>
      </c>
      <c r="G257" s="3">
        <v>2371.2353969999999</v>
      </c>
      <c r="H257" s="3">
        <v>134.77854300000001</v>
      </c>
      <c r="I257" s="3">
        <v>73.101806999999994</v>
      </c>
      <c r="J257" s="3">
        <v>61.299030000000002</v>
      </c>
      <c r="K257" s="3">
        <v>1.1682790000000001</v>
      </c>
      <c r="L257" s="19">
        <v>1752.3</v>
      </c>
      <c r="M257" s="20">
        <v>824.0999999999998</v>
      </c>
      <c r="N257" s="20">
        <v>1416.9799999999998</v>
      </c>
      <c r="O257" s="3">
        <f t="shared" si="9"/>
        <v>1331.1266666666663</v>
      </c>
    </row>
    <row r="258" spans="1:15" x14ac:dyDescent="0.25">
      <c r="A258" s="2">
        <v>1991</v>
      </c>
      <c r="B258" s="6">
        <f t="shared" si="8"/>
        <v>7642.185512</v>
      </c>
      <c r="C258" s="3">
        <v>6343.7755120000002</v>
      </c>
      <c r="D258" s="3">
        <f t="shared" si="7"/>
        <v>6343.7755109999998</v>
      </c>
      <c r="E258" s="3">
        <v>1066.996007</v>
      </c>
      <c r="F258" s="3">
        <v>2653.6359779999998</v>
      </c>
      <c r="G258" s="3">
        <v>2348.1404510000002</v>
      </c>
      <c r="H258" s="3">
        <v>138.57099400000001</v>
      </c>
      <c r="I258" s="3">
        <v>77.224368999999996</v>
      </c>
      <c r="J258" s="3">
        <v>59.207712000000001</v>
      </c>
      <c r="K258" s="3">
        <v>1.173416</v>
      </c>
      <c r="L258" s="19">
        <v>1581.3</v>
      </c>
      <c r="M258" s="20">
        <v>891.68</v>
      </c>
      <c r="N258" s="20">
        <v>1422.2500000000007</v>
      </c>
      <c r="O258" s="3">
        <f t="shared" si="9"/>
        <v>1298.4100000000001</v>
      </c>
    </row>
    <row r="259" spans="1:15" x14ac:dyDescent="0.25">
      <c r="A259" s="2">
        <v>1992</v>
      </c>
      <c r="B259" s="6">
        <f t="shared" si="8"/>
        <v>7497.1354106666658</v>
      </c>
      <c r="C259" s="3">
        <v>6162.3487439999999</v>
      </c>
      <c r="D259" s="3">
        <f t="shared" si="7"/>
        <v>6162.3487439999999</v>
      </c>
      <c r="E259" s="3">
        <v>1080.216494</v>
      </c>
      <c r="F259" s="3">
        <v>2517.919703</v>
      </c>
      <c r="G259" s="3">
        <v>2292.1856769999999</v>
      </c>
      <c r="H259" s="3">
        <v>144.35439</v>
      </c>
      <c r="I259" s="3">
        <v>68.359504000000001</v>
      </c>
      <c r="J259" s="3">
        <v>59.312975999999999</v>
      </c>
      <c r="K259" s="3">
        <v>1.1219190000000001</v>
      </c>
      <c r="L259" s="19">
        <v>1683.5</v>
      </c>
      <c r="M259" s="20">
        <v>947.88999999999953</v>
      </c>
      <c r="N259" s="20">
        <v>1372.9699999999991</v>
      </c>
      <c r="O259" s="3">
        <f t="shared" si="9"/>
        <v>1334.7866666666662</v>
      </c>
    </row>
    <row r="260" spans="1:15" x14ac:dyDescent="0.25">
      <c r="A260" s="2">
        <v>1993</v>
      </c>
      <c r="B260" s="6">
        <f t="shared" si="8"/>
        <v>7556.7600716666666</v>
      </c>
      <c r="C260" s="3">
        <v>6225.903405</v>
      </c>
      <c r="D260" s="3">
        <f t="shared" si="7"/>
        <v>6225.9034029999993</v>
      </c>
      <c r="E260" s="3">
        <v>1109.947866</v>
      </c>
      <c r="F260" s="3">
        <v>2519.7301739999998</v>
      </c>
      <c r="G260" s="3">
        <v>2320.0063879999998</v>
      </c>
      <c r="H260" s="3">
        <v>150.51397</v>
      </c>
      <c r="I260" s="3">
        <v>66.605594999999994</v>
      </c>
      <c r="J260" s="3">
        <v>59.099409999999999</v>
      </c>
      <c r="K260" s="3">
        <v>1.1162669999999999</v>
      </c>
      <c r="L260" s="19">
        <v>1610.9</v>
      </c>
      <c r="M260" s="20">
        <v>1001.6699999999994</v>
      </c>
      <c r="N260" s="20">
        <v>1379.9999999999995</v>
      </c>
      <c r="O260" s="3">
        <f t="shared" si="9"/>
        <v>1330.8566666666663</v>
      </c>
    </row>
    <row r="261" spans="1:15" x14ac:dyDescent="0.25">
      <c r="A261" s="2">
        <v>1994</v>
      </c>
      <c r="B261" s="6">
        <f t="shared" si="8"/>
        <v>7714.0309509999997</v>
      </c>
      <c r="C261" s="3">
        <v>6268.6409510000003</v>
      </c>
      <c r="D261" s="3">
        <f t="shared" si="7"/>
        <v>6268.6409520000007</v>
      </c>
      <c r="E261" s="3">
        <v>1119.505813</v>
      </c>
      <c r="F261" s="3">
        <v>2528.7046559999999</v>
      </c>
      <c r="G261" s="3">
        <v>2333.0192820000002</v>
      </c>
      <c r="H261" s="3">
        <v>160.59768600000001</v>
      </c>
      <c r="I261" s="3">
        <v>67.696724000000003</v>
      </c>
      <c r="J261" s="3">
        <v>59.116790999999999</v>
      </c>
      <c r="K261" s="3">
        <v>1.107391</v>
      </c>
      <c r="L261" s="19">
        <v>1891.6</v>
      </c>
      <c r="M261" s="20">
        <v>1040.3999999999996</v>
      </c>
      <c r="N261" s="20">
        <v>1404.1699999999994</v>
      </c>
      <c r="O261" s="3">
        <f t="shared" si="9"/>
        <v>1445.3899999999996</v>
      </c>
    </row>
    <row r="262" spans="1:15" x14ac:dyDescent="0.25">
      <c r="A262" s="2">
        <v>1995</v>
      </c>
      <c r="B262" s="6">
        <f t="shared" si="8"/>
        <v>7845.4566183333336</v>
      </c>
      <c r="C262" s="3">
        <v>6402.1532850000003</v>
      </c>
      <c r="D262" s="3">
        <f t="shared" si="7"/>
        <v>6402.153284</v>
      </c>
      <c r="E262" s="3">
        <v>1148.9486979999999</v>
      </c>
      <c r="F262" s="3">
        <v>2555.501346</v>
      </c>
      <c r="G262" s="3">
        <v>2399.979304</v>
      </c>
      <c r="H262" s="3">
        <v>169.87173899999999</v>
      </c>
      <c r="I262" s="3">
        <v>66.845602</v>
      </c>
      <c r="J262" s="3">
        <v>61.006594999999997</v>
      </c>
      <c r="K262" s="3">
        <v>1.114733</v>
      </c>
      <c r="L262" s="19">
        <v>1822.8999999999999</v>
      </c>
      <c r="M262" s="20">
        <v>1021.3600000000004</v>
      </c>
      <c r="N262" s="20">
        <v>1485.65</v>
      </c>
      <c r="O262" s="3">
        <f t="shared" si="9"/>
        <v>1443.3033333333333</v>
      </c>
    </row>
    <row r="263" spans="1:15" x14ac:dyDescent="0.25">
      <c r="A263" s="2">
        <v>1996</v>
      </c>
      <c r="B263" s="6">
        <f t="shared" si="8"/>
        <v>8035.817324333334</v>
      </c>
      <c r="C263" s="3">
        <v>6593.3739910000004</v>
      </c>
      <c r="D263" s="3">
        <f t="shared" si="7"/>
        <v>6593.3739909999995</v>
      </c>
      <c r="E263" s="3">
        <v>1199.716887</v>
      </c>
      <c r="F263" s="3">
        <v>2631.7427899999998</v>
      </c>
      <c r="G263" s="3">
        <v>2460.5140510000001</v>
      </c>
      <c r="H263" s="3">
        <v>173.38406800000001</v>
      </c>
      <c r="I263" s="3">
        <v>67.456896</v>
      </c>
      <c r="J263" s="3">
        <v>60.559299000000003</v>
      </c>
      <c r="K263" s="3">
        <v>1.1318809999999999</v>
      </c>
      <c r="L263" s="19">
        <v>1808.5</v>
      </c>
      <c r="M263" s="20">
        <v>1027.1099999999999</v>
      </c>
      <c r="N263" s="20">
        <v>1491.72</v>
      </c>
      <c r="O263" s="3">
        <f t="shared" si="9"/>
        <v>1442.4433333333334</v>
      </c>
    </row>
    <row r="264" spans="1:15" x14ac:dyDescent="0.25">
      <c r="A264" s="2">
        <v>1997</v>
      </c>
      <c r="B264" s="6">
        <f t="shared" si="8"/>
        <v>8571.5717946666664</v>
      </c>
      <c r="C264" s="3">
        <v>6632.4551279999996</v>
      </c>
      <c r="D264" s="3">
        <f t="shared" si="7"/>
        <v>6632.4551280000005</v>
      </c>
      <c r="E264" s="3">
        <v>1204.2160590000001</v>
      </c>
      <c r="F264" s="3">
        <v>2670.9471370000001</v>
      </c>
      <c r="G264" s="3">
        <v>2447.345022</v>
      </c>
      <c r="H264" s="3">
        <v>180.45796000000001</v>
      </c>
      <c r="I264" s="3">
        <v>68.444509999999994</v>
      </c>
      <c r="J264" s="3">
        <v>61.044440000000002</v>
      </c>
      <c r="K264" s="3">
        <v>1.122911</v>
      </c>
      <c r="L264" s="19">
        <v>2300.3000000000002</v>
      </c>
      <c r="M264" s="20">
        <v>1531.8200000000002</v>
      </c>
      <c r="N264" s="20">
        <v>1985.2300000000007</v>
      </c>
      <c r="O264" s="3">
        <f t="shared" si="9"/>
        <v>1939.116666666667</v>
      </c>
    </row>
    <row r="265" spans="1:15" x14ac:dyDescent="0.25">
      <c r="A265" s="2">
        <v>1998</v>
      </c>
      <c r="B265" s="6">
        <f t="shared" si="8"/>
        <v>8105.5479839999998</v>
      </c>
      <c r="C265" s="3">
        <v>6608.0779839999996</v>
      </c>
      <c r="D265" s="3">
        <f t="shared" si="7"/>
        <v>6608.0779840000005</v>
      </c>
      <c r="E265" s="3">
        <v>1223.8650239999999</v>
      </c>
      <c r="F265" s="3">
        <v>2697.3120699999999</v>
      </c>
      <c r="G265" s="3">
        <v>2381.4218580000002</v>
      </c>
      <c r="H265" s="3">
        <v>179.74260899999999</v>
      </c>
      <c r="I265" s="3">
        <v>65.567659000000006</v>
      </c>
      <c r="J265" s="3">
        <v>60.168764000000003</v>
      </c>
      <c r="K265" s="3">
        <v>1.10368</v>
      </c>
      <c r="L265" s="19">
        <v>1996.6</v>
      </c>
      <c r="M265" s="20">
        <v>995.4100000000002</v>
      </c>
      <c r="N265" s="20">
        <v>1500.4000000000003</v>
      </c>
      <c r="O265" s="3">
        <f t="shared" si="9"/>
        <v>1497.4700000000003</v>
      </c>
    </row>
    <row r="266" spans="1:15" x14ac:dyDescent="0.25">
      <c r="A266" s="2">
        <v>1999</v>
      </c>
      <c r="B266" s="6">
        <f t="shared" si="8"/>
        <v>8247.8906286666661</v>
      </c>
      <c r="C266" s="3">
        <v>6749.7539619999998</v>
      </c>
      <c r="D266" s="3">
        <f t="shared" si="7"/>
        <v>6749.7539620000007</v>
      </c>
      <c r="E266" s="3">
        <v>1261.3432150000001</v>
      </c>
      <c r="F266" s="3">
        <v>2759.7979730000002</v>
      </c>
      <c r="G266" s="3">
        <v>2416.6826940000001</v>
      </c>
      <c r="H266" s="3">
        <v>188.584732</v>
      </c>
      <c r="I266" s="3">
        <v>63.519683999999998</v>
      </c>
      <c r="J266" s="3">
        <v>59.825664000000003</v>
      </c>
      <c r="K266" s="3">
        <v>1.1123970000000001</v>
      </c>
      <c r="L266" s="19">
        <v>1906.7</v>
      </c>
      <c r="M266" s="20">
        <v>985.68000000000006</v>
      </c>
      <c r="N266" s="20">
        <v>1602.0300000000002</v>
      </c>
      <c r="O266" s="3">
        <f t="shared" si="9"/>
        <v>1498.1366666666665</v>
      </c>
    </row>
    <row r="267" spans="1:15" x14ac:dyDescent="0.25">
      <c r="A267" s="2">
        <v>2000</v>
      </c>
      <c r="B267" s="6">
        <f t="shared" si="8"/>
        <v>8342.8336406666658</v>
      </c>
      <c r="C267" s="3">
        <v>6946.5869739999998</v>
      </c>
      <c r="D267" s="3">
        <f t="shared" si="7"/>
        <v>6946.5869729999995</v>
      </c>
      <c r="E267" s="3">
        <v>1291.2238769999999</v>
      </c>
      <c r="F267" s="3">
        <v>2811.559311</v>
      </c>
      <c r="G267" s="3">
        <v>2511.6369100000002</v>
      </c>
      <c r="H267" s="3">
        <v>197.022288</v>
      </c>
      <c r="I267" s="3">
        <v>76.122795999999994</v>
      </c>
      <c r="J267" s="3">
        <v>59.021791</v>
      </c>
      <c r="K267" s="3">
        <v>1.1297280000000001</v>
      </c>
      <c r="L267" s="19">
        <v>1736.1</v>
      </c>
      <c r="M267" s="20">
        <v>896.5200000000001</v>
      </c>
      <c r="N267" s="20">
        <v>1556.1200000000003</v>
      </c>
      <c r="O267" s="3">
        <f t="shared" si="9"/>
        <v>1396.2466666666667</v>
      </c>
    </row>
    <row r="268" spans="1:15" x14ac:dyDescent="0.25">
      <c r="A268" s="2">
        <v>2001</v>
      </c>
      <c r="B268" s="6">
        <f t="shared" si="8"/>
        <v>8298.5063530000007</v>
      </c>
      <c r="C268" s="3">
        <v>7005.1063530000001</v>
      </c>
      <c r="D268" s="3">
        <f t="shared" si="7"/>
        <v>7005.1063519999998</v>
      </c>
      <c r="E268" s="3">
        <v>1302.766347</v>
      </c>
      <c r="F268" s="3">
        <v>2835.733373</v>
      </c>
      <c r="G268" s="3">
        <v>2525.866297</v>
      </c>
      <c r="H268" s="3">
        <v>205.86580900000001</v>
      </c>
      <c r="I268" s="3">
        <v>76.723077000000004</v>
      </c>
      <c r="J268" s="3">
        <v>58.151449</v>
      </c>
      <c r="K268" s="3">
        <v>1.1242799999999999</v>
      </c>
      <c r="L268" s="19">
        <v>1540.7</v>
      </c>
      <c r="M268" s="20">
        <v>868.62000000000012</v>
      </c>
      <c r="N268" s="20">
        <v>1470.879999999999</v>
      </c>
      <c r="O268" s="3">
        <f t="shared" si="9"/>
        <v>1293.3999999999996</v>
      </c>
    </row>
    <row r="269" spans="1:15" x14ac:dyDescent="0.25">
      <c r="A269" s="2">
        <v>2002</v>
      </c>
      <c r="B269" s="6">
        <f t="shared" si="8"/>
        <v>8585.4048246666662</v>
      </c>
      <c r="C269" s="3">
        <v>7172.398158</v>
      </c>
      <c r="D269" s="3">
        <f t="shared" si="7"/>
        <v>7172.3981570000005</v>
      </c>
      <c r="E269" s="3">
        <v>1338.8640250000001</v>
      </c>
      <c r="F269" s="3">
        <v>2834.4220890000001</v>
      </c>
      <c r="G269" s="3">
        <v>2641.4995509999999</v>
      </c>
      <c r="H269" s="3">
        <v>217.25190000000001</v>
      </c>
      <c r="I269" s="3">
        <v>81.478784000000005</v>
      </c>
      <c r="J269" s="3">
        <v>58.881807999999999</v>
      </c>
      <c r="K269" s="3">
        <v>1.1362380000000001</v>
      </c>
      <c r="L269" s="19">
        <v>1811</v>
      </c>
      <c r="M269" s="20">
        <v>902.0600000000004</v>
      </c>
      <c r="N269" s="20">
        <v>1525.9599999999998</v>
      </c>
      <c r="O269" s="3">
        <f t="shared" si="9"/>
        <v>1413.0066666666669</v>
      </c>
    </row>
    <row r="270" spans="1:15" x14ac:dyDescent="0.25">
      <c r="A270" s="2">
        <v>2003</v>
      </c>
      <c r="B270" s="6">
        <f t="shared" si="8"/>
        <v>9089.2861746666676</v>
      </c>
      <c r="C270" s="3">
        <v>7546.4395080000004</v>
      </c>
      <c r="D270" s="3">
        <f t="shared" si="7"/>
        <v>7546.4395080000004</v>
      </c>
      <c r="E270" s="3">
        <v>1386.7912389999999</v>
      </c>
      <c r="F270" s="3">
        <v>2914.6008400000001</v>
      </c>
      <c r="G270" s="3">
        <v>2870.6100110000002</v>
      </c>
      <c r="H270" s="3">
        <v>232.58958699999999</v>
      </c>
      <c r="I270" s="3">
        <v>81.703029999999998</v>
      </c>
      <c r="J270" s="3">
        <v>60.144801000000001</v>
      </c>
      <c r="K270" s="3">
        <v>1.180256</v>
      </c>
      <c r="L270" s="19">
        <v>2285.4</v>
      </c>
      <c r="M270" s="20">
        <v>775.5000000000008</v>
      </c>
      <c r="N270" s="20">
        <v>1567.6399999999999</v>
      </c>
      <c r="O270" s="3">
        <f t="shared" si="9"/>
        <v>1542.846666666667</v>
      </c>
    </row>
    <row r="271" spans="1:15" x14ac:dyDescent="0.25">
      <c r="A271" s="2">
        <v>2004</v>
      </c>
      <c r="B271" s="6">
        <f t="shared" si="8"/>
        <v>9278.7776033333339</v>
      </c>
      <c r="C271" s="3">
        <v>7815.2842700000001</v>
      </c>
      <c r="D271" s="3">
        <f t="shared" si="7"/>
        <v>7815.2842690000007</v>
      </c>
      <c r="E271" s="3">
        <v>1434.7477839999999</v>
      </c>
      <c r="F271" s="3">
        <v>3013.6268399999999</v>
      </c>
      <c r="G271" s="3">
        <v>2966.9807190000001</v>
      </c>
      <c r="H271" s="3">
        <v>248.50404800000001</v>
      </c>
      <c r="I271" s="3">
        <v>88.369448000000006</v>
      </c>
      <c r="J271" s="3">
        <v>63.055430000000001</v>
      </c>
      <c r="K271" s="3">
        <v>1.2068540000000001</v>
      </c>
      <c r="L271" s="19">
        <v>1931.3</v>
      </c>
      <c r="M271" s="20">
        <v>794.13000000000045</v>
      </c>
      <c r="N271" s="20">
        <v>1665.0499999999997</v>
      </c>
      <c r="O271" s="3">
        <f t="shared" si="9"/>
        <v>1463.4933333333331</v>
      </c>
    </row>
    <row r="272" spans="1:15" x14ac:dyDescent="0.25">
      <c r="A272" s="2">
        <v>2005</v>
      </c>
      <c r="B272" s="6">
        <f t="shared" si="8"/>
        <v>9369.4597593333328</v>
      </c>
      <c r="C272" s="3">
        <v>8082.1664259999998</v>
      </c>
      <c r="D272" s="3">
        <f t="shared" si="7"/>
        <v>8082.1664259999998</v>
      </c>
      <c r="E272" s="3">
        <v>1468.445663</v>
      </c>
      <c r="F272" s="3">
        <v>3040.0704780000001</v>
      </c>
      <c r="G272" s="3">
        <v>3150.3091880000002</v>
      </c>
      <c r="H272" s="3">
        <v>263.170254</v>
      </c>
      <c r="I272" s="3">
        <v>94.180194</v>
      </c>
      <c r="J272" s="3">
        <v>65.990649000000005</v>
      </c>
      <c r="K272" s="3">
        <v>1.23238</v>
      </c>
      <c r="L272" s="19">
        <v>1631.5</v>
      </c>
      <c r="M272" s="20">
        <v>761.07000000000096</v>
      </c>
      <c r="N272" s="20">
        <v>1469.309999999999</v>
      </c>
      <c r="O272" s="3">
        <f t="shared" si="9"/>
        <v>1287.2933333333333</v>
      </c>
    </row>
    <row r="273" spans="1:15" x14ac:dyDescent="0.25">
      <c r="A273" s="2">
        <v>2006</v>
      </c>
      <c r="B273" s="6">
        <f t="shared" si="8"/>
        <v>9733.8509906666677</v>
      </c>
      <c r="C273" s="3">
        <v>8349.2143240000005</v>
      </c>
      <c r="D273" s="3">
        <f t="shared" si="7"/>
        <v>8349.2143230000001</v>
      </c>
      <c r="E273" s="3">
        <v>1502.871727</v>
      </c>
      <c r="F273" s="3">
        <v>3069.250826</v>
      </c>
      <c r="G273" s="3">
        <v>3326.475054</v>
      </c>
      <c r="H273" s="3">
        <v>287.01251999999999</v>
      </c>
      <c r="I273" s="3">
        <v>94.662132</v>
      </c>
      <c r="J273" s="3">
        <v>68.942064000000002</v>
      </c>
      <c r="K273" s="3">
        <v>1.257144</v>
      </c>
      <c r="L273" s="19">
        <v>1691.8</v>
      </c>
      <c r="M273" s="20">
        <v>911.87000000000035</v>
      </c>
      <c r="N273" s="20">
        <v>1550.2399999999998</v>
      </c>
      <c r="O273" s="3">
        <f t="shared" si="9"/>
        <v>1384.6366666666665</v>
      </c>
    </row>
    <row r="274" spans="1:15" x14ac:dyDescent="0.25">
      <c r="A274" s="2">
        <v>2007</v>
      </c>
      <c r="B274" s="6">
        <f t="shared" si="8"/>
        <v>9809.5593943333333</v>
      </c>
      <c r="C274" s="3">
        <v>8598.5660609999995</v>
      </c>
      <c r="D274" s="3">
        <f t="shared" ref="D274:D288" si="10">SUM(E274:J274)</f>
        <v>8598.566060000001</v>
      </c>
      <c r="E274" s="3">
        <v>1553.9947709999999</v>
      </c>
      <c r="F274" s="3">
        <v>3079.4423780000002</v>
      </c>
      <c r="G274" s="3">
        <v>3486.8160290000001</v>
      </c>
      <c r="H274" s="3">
        <v>308.223387</v>
      </c>
      <c r="I274" s="3">
        <v>99.335791999999998</v>
      </c>
      <c r="J274" s="3">
        <v>70.753703000000002</v>
      </c>
      <c r="K274" s="3">
        <v>1.2784169999999999</v>
      </c>
      <c r="L274" s="19">
        <v>1527.4</v>
      </c>
      <c r="M274" s="20">
        <v>751.55999999999983</v>
      </c>
      <c r="N274" s="20">
        <v>1354.02</v>
      </c>
      <c r="O274" s="3">
        <f t="shared" si="9"/>
        <v>1210.9933333333333</v>
      </c>
    </row>
    <row r="275" spans="1:15" x14ac:dyDescent="0.25">
      <c r="A275" s="2">
        <v>2008</v>
      </c>
      <c r="B275" s="6">
        <f t="shared" si="8"/>
        <v>10023.791363666667</v>
      </c>
      <c r="C275" s="3">
        <v>8756.5946970000005</v>
      </c>
      <c r="D275" s="3">
        <f t="shared" si="10"/>
        <v>8756.594697999999</v>
      </c>
      <c r="E275" s="3">
        <v>1600.4326960000001</v>
      </c>
      <c r="F275" s="3">
        <v>3070.616348</v>
      </c>
      <c r="G275" s="3">
        <v>3600.4663230000001</v>
      </c>
      <c r="H275" s="3">
        <v>312.139387</v>
      </c>
      <c r="I275" s="3">
        <v>102.089151</v>
      </c>
      <c r="J275" s="3">
        <v>70.850792999999996</v>
      </c>
      <c r="K275" s="3">
        <v>1.285542</v>
      </c>
      <c r="L275" s="19">
        <v>1633.6999999999998</v>
      </c>
      <c r="M275" s="20">
        <v>787.21999999999969</v>
      </c>
      <c r="N275" s="20">
        <v>1380.6700000000003</v>
      </c>
      <c r="O275" s="3">
        <f t="shared" si="9"/>
        <v>1267.1966666666667</v>
      </c>
    </row>
    <row r="276" spans="1:15" x14ac:dyDescent="0.25">
      <c r="A276" s="2">
        <v>2009</v>
      </c>
      <c r="B276" s="6">
        <f t="shared" si="8"/>
        <v>9988.0179239999998</v>
      </c>
      <c r="C276" s="3">
        <v>8614.1879239999998</v>
      </c>
      <c r="D276" s="3">
        <f t="shared" si="10"/>
        <v>8614.187923999998</v>
      </c>
      <c r="E276" s="3">
        <v>1569.7745709999999</v>
      </c>
      <c r="F276" s="3">
        <v>3001.194094</v>
      </c>
      <c r="G276" s="3">
        <v>3552.333286</v>
      </c>
      <c r="H276" s="3">
        <v>320.87016999999997</v>
      </c>
      <c r="I276" s="3">
        <v>103.54316</v>
      </c>
      <c r="J276" s="3">
        <v>66.472643000000005</v>
      </c>
      <c r="K276" s="3">
        <v>1.24874</v>
      </c>
      <c r="L276" s="19">
        <v>1709.8</v>
      </c>
      <c r="M276" s="20">
        <v>928.15999999999985</v>
      </c>
      <c r="N276" s="20">
        <v>1483.5299999999982</v>
      </c>
      <c r="O276" s="3">
        <f t="shared" si="9"/>
        <v>1373.8299999999992</v>
      </c>
    </row>
    <row r="277" spans="1:15" x14ac:dyDescent="0.25">
      <c r="A277" s="2">
        <v>2010</v>
      </c>
      <c r="B277" s="6">
        <f t="shared" si="8"/>
        <v>10425.878198333332</v>
      </c>
      <c r="C277" s="3">
        <v>9105.5148649999992</v>
      </c>
      <c r="D277" s="3">
        <f t="shared" si="10"/>
        <v>9105.5148649999992</v>
      </c>
      <c r="E277" s="3">
        <v>1690.7807459999999</v>
      </c>
      <c r="F277" s="3">
        <v>3100.2429790000001</v>
      </c>
      <c r="G277" s="3">
        <v>3800.7354300000002</v>
      </c>
      <c r="H277" s="3">
        <v>342.47070000000002</v>
      </c>
      <c r="I277" s="3">
        <v>104.156817</v>
      </c>
      <c r="J277" s="3">
        <v>67.128192999999996</v>
      </c>
      <c r="K277" s="3">
        <v>1.303469</v>
      </c>
      <c r="L277" s="19">
        <v>1652</v>
      </c>
      <c r="M277" s="20">
        <v>881.77</v>
      </c>
      <c r="N277" s="20">
        <v>1427.3200000000002</v>
      </c>
      <c r="O277" s="3">
        <f t="shared" si="9"/>
        <v>1320.3633333333335</v>
      </c>
    </row>
    <row r="278" spans="1:15" x14ac:dyDescent="0.25">
      <c r="A278" s="2">
        <v>2011</v>
      </c>
      <c r="B278" s="6">
        <f t="shared" si="8"/>
        <v>10766.746455333332</v>
      </c>
      <c r="C278" s="3">
        <v>9411.9031219999997</v>
      </c>
      <c r="D278" s="3">
        <f t="shared" si="10"/>
        <v>9411.9031220000015</v>
      </c>
      <c r="E278" s="3">
        <v>1737.6010240000001</v>
      </c>
      <c r="F278" s="3">
        <v>3107.9398449999999</v>
      </c>
      <c r="G278" s="3">
        <v>4021.9315550000001</v>
      </c>
      <c r="H278" s="3">
        <v>368.37585000000001</v>
      </c>
      <c r="I278" s="3">
        <v>101.053642</v>
      </c>
      <c r="J278" s="3">
        <v>75.001205999999996</v>
      </c>
      <c r="K278" s="3">
        <v>1.330657</v>
      </c>
      <c r="L278" s="19">
        <v>1659.8999999999999</v>
      </c>
      <c r="M278" s="20">
        <v>901.00999999999942</v>
      </c>
      <c r="N278" s="20">
        <v>1503.62</v>
      </c>
      <c r="O278" s="3">
        <f t="shared" si="9"/>
        <v>1354.843333333333</v>
      </c>
    </row>
    <row r="279" spans="1:15" x14ac:dyDescent="0.25">
      <c r="A279" s="2">
        <v>2012</v>
      </c>
      <c r="B279" s="6">
        <f t="shared" si="8"/>
        <v>10870.990727666667</v>
      </c>
      <c r="C279" s="3">
        <v>9553.6140610000002</v>
      </c>
      <c r="D279" s="3">
        <f t="shared" si="10"/>
        <v>9553.6140599999999</v>
      </c>
      <c r="E279" s="3">
        <v>1774.086996</v>
      </c>
      <c r="F279" s="3">
        <v>3149.864959</v>
      </c>
      <c r="G279" s="3">
        <v>4072.5931070000001</v>
      </c>
      <c r="H279" s="3">
        <v>377.865274</v>
      </c>
      <c r="I279" s="3">
        <v>103.80222500000001</v>
      </c>
      <c r="J279" s="3">
        <v>75.401499000000001</v>
      </c>
      <c r="K279" s="3">
        <v>1.333987</v>
      </c>
      <c r="L279" s="19">
        <v>1641</v>
      </c>
      <c r="M279" s="20">
        <v>890.78999999999962</v>
      </c>
      <c r="N279" s="20">
        <v>1420.3399999999997</v>
      </c>
      <c r="O279" s="3">
        <f t="shared" si="9"/>
        <v>1317.3766666666663</v>
      </c>
    </row>
    <row r="280" spans="1:15" x14ac:dyDescent="0.25">
      <c r="A280" s="2">
        <v>2013</v>
      </c>
      <c r="B280" s="6">
        <f t="shared" si="8"/>
        <v>10902.10737</v>
      </c>
      <c r="C280" s="3">
        <v>9639.0173699999996</v>
      </c>
      <c r="D280" s="3">
        <f t="shared" si="10"/>
        <v>9639.0173700000014</v>
      </c>
      <c r="E280" s="3">
        <v>1785.5310730000001</v>
      </c>
      <c r="F280" s="3">
        <v>3172.9911619999998</v>
      </c>
      <c r="G280" s="3">
        <v>4100.3554759999997</v>
      </c>
      <c r="H280" s="3">
        <v>394.107732</v>
      </c>
      <c r="I280" s="3">
        <v>105.76287499999999</v>
      </c>
      <c r="J280" s="3">
        <v>80.269052000000002</v>
      </c>
      <c r="K280" s="3">
        <v>1.3294109999999999</v>
      </c>
      <c r="L280" s="19">
        <v>1501.4</v>
      </c>
      <c r="M280" s="20">
        <v>894.7299999999999</v>
      </c>
      <c r="N280" s="20">
        <v>1393.1399999999985</v>
      </c>
      <c r="O280" s="3">
        <f t="shared" si="9"/>
        <v>1263.0899999999995</v>
      </c>
    </row>
    <row r="281" spans="1:15" x14ac:dyDescent="0.25">
      <c r="A281" s="2">
        <v>2014</v>
      </c>
      <c r="B281" s="6">
        <f t="shared" si="8"/>
        <v>11051.696131666666</v>
      </c>
      <c r="C281" s="3">
        <v>9709.5194649999994</v>
      </c>
      <c r="D281" s="3">
        <f t="shared" si="10"/>
        <v>9709.5194649999994</v>
      </c>
      <c r="E281" s="3">
        <v>1816.1048920000001</v>
      </c>
      <c r="F281" s="3">
        <v>3187.2743099999998</v>
      </c>
      <c r="G281" s="3">
        <v>4107.7313860000004</v>
      </c>
      <c r="H281" s="3">
        <v>409.34335399999998</v>
      </c>
      <c r="I281" s="3">
        <v>105.862903</v>
      </c>
      <c r="J281" s="3">
        <v>83.202619999999996</v>
      </c>
      <c r="K281" s="3">
        <v>1.3230010000000001</v>
      </c>
      <c r="L281" s="19">
        <v>1643.8</v>
      </c>
      <c r="M281" s="20">
        <v>963.62999999999977</v>
      </c>
      <c r="N281" s="20">
        <v>1419.0999999999997</v>
      </c>
      <c r="O281" s="3">
        <f t="shared" si="9"/>
        <v>1342.1766666666665</v>
      </c>
    </row>
    <row r="282" spans="1:15" x14ac:dyDescent="0.25">
      <c r="A282" s="2">
        <v>2015</v>
      </c>
      <c r="B282" s="6">
        <f t="shared" si="8"/>
        <v>11174.212596000001</v>
      </c>
      <c r="C282" s="3">
        <v>9704.3425960000004</v>
      </c>
      <c r="D282" s="3">
        <f t="shared" si="10"/>
        <v>9704.3425950000001</v>
      </c>
      <c r="E282" s="3">
        <v>1852.543627</v>
      </c>
      <c r="F282" s="3">
        <v>3255.7433409999999</v>
      </c>
      <c r="G282" s="3">
        <v>4014.5524839999998</v>
      </c>
      <c r="H282" s="3">
        <v>394.20320299999997</v>
      </c>
      <c r="I282" s="3">
        <v>104.670768</v>
      </c>
      <c r="J282" s="3">
        <v>82.629171999999997</v>
      </c>
      <c r="K282" s="3">
        <v>1.3067009999999999</v>
      </c>
      <c r="L282" s="19">
        <v>1828.1000000000001</v>
      </c>
      <c r="M282" s="20">
        <v>1055.3399999999999</v>
      </c>
      <c r="N282" s="20">
        <v>1526.1699999999998</v>
      </c>
      <c r="O282" s="3">
        <f t="shared" si="9"/>
        <v>1469.87</v>
      </c>
    </row>
    <row r="283" spans="1:15" x14ac:dyDescent="0.25">
      <c r="A283" s="2">
        <v>2016</v>
      </c>
      <c r="B283" s="6">
        <f t="shared" si="8"/>
        <v>10930.771938</v>
      </c>
      <c r="C283" s="3">
        <v>9694.9619380000004</v>
      </c>
      <c r="D283" s="3">
        <f t="shared" si="10"/>
        <v>9694.9619380000004</v>
      </c>
      <c r="E283" s="3">
        <v>1903.1892190000001</v>
      </c>
      <c r="F283" s="3">
        <v>3281.4427430000001</v>
      </c>
      <c r="G283" s="3">
        <v>3919.1747559999999</v>
      </c>
      <c r="H283" s="3">
        <v>405.98777799999999</v>
      </c>
      <c r="I283" s="3">
        <v>103.265672</v>
      </c>
      <c r="J283" s="3">
        <v>81.901769999999999</v>
      </c>
      <c r="K283" s="3">
        <v>1.290343</v>
      </c>
      <c r="L283" s="19">
        <v>1584.6</v>
      </c>
      <c r="M283" s="20">
        <v>779.22</v>
      </c>
      <c r="N283" s="20">
        <v>1343.6099999999992</v>
      </c>
      <c r="O283" s="3">
        <f t="shared" si="9"/>
        <v>1235.8099999999997</v>
      </c>
    </row>
    <row r="284" spans="1:15" x14ac:dyDescent="0.25">
      <c r="A284" s="2">
        <v>2017</v>
      </c>
      <c r="B284" s="6">
        <f t="shared" si="8"/>
        <v>11033.509694333334</v>
      </c>
      <c r="C284" s="3">
        <v>9851.2163610000007</v>
      </c>
      <c r="D284" s="3">
        <f t="shared" si="10"/>
        <v>9851.2163610000007</v>
      </c>
      <c r="E284" s="3">
        <v>1949.93327</v>
      </c>
      <c r="F284" s="3">
        <v>3341.1543270000002</v>
      </c>
      <c r="G284" s="3">
        <v>3959.1204240000002</v>
      </c>
      <c r="H284" s="3">
        <v>411.52962400000001</v>
      </c>
      <c r="I284" s="3">
        <v>106.979185</v>
      </c>
      <c r="J284" s="3">
        <v>82.499531000000005</v>
      </c>
      <c r="K284" s="3">
        <v>1.296243</v>
      </c>
      <c r="L284" s="19">
        <v>1528.5</v>
      </c>
      <c r="M284" s="20">
        <v>708.08000000000027</v>
      </c>
      <c r="N284" s="20">
        <v>1310.3000000000002</v>
      </c>
      <c r="O284" s="3">
        <f t="shared" si="9"/>
        <v>1182.2933333333335</v>
      </c>
    </row>
    <row r="285" spans="1:15" x14ac:dyDescent="0.25">
      <c r="A285" s="2">
        <v>2018</v>
      </c>
      <c r="B285" s="6">
        <f t="shared" si="8"/>
        <v>11191.544944666666</v>
      </c>
      <c r="C285" s="3">
        <v>10050.378278</v>
      </c>
      <c r="D285" s="3">
        <f t="shared" si="10"/>
        <v>10050.378279</v>
      </c>
      <c r="E285" s="3">
        <v>2054.9820100000002</v>
      </c>
      <c r="F285" s="3">
        <v>3347.5372769999999</v>
      </c>
      <c r="G285" s="3">
        <v>4024.5801329999999</v>
      </c>
      <c r="H285" s="3">
        <v>428.25779299999999</v>
      </c>
      <c r="I285" s="3">
        <v>112.47113899999999</v>
      </c>
      <c r="J285" s="3">
        <v>82.549926999999997</v>
      </c>
      <c r="K285" s="3">
        <v>1.307998</v>
      </c>
      <c r="L285" s="19">
        <v>1499.1000000000001</v>
      </c>
      <c r="M285" s="20">
        <v>667.39</v>
      </c>
      <c r="N285" s="20">
        <v>1257.0099999999998</v>
      </c>
      <c r="O285" s="3">
        <f t="shared" si="9"/>
        <v>1141.1666666666667</v>
      </c>
    </row>
    <row r="286" spans="1:15" x14ac:dyDescent="0.25">
      <c r="A286" s="2">
        <v>2019</v>
      </c>
      <c r="B286" s="6">
        <f t="shared" si="8"/>
        <v>11364.027922000001</v>
      </c>
      <c r="C286" s="3">
        <v>10120.257922000001</v>
      </c>
      <c r="D286" s="3">
        <f t="shared" si="10"/>
        <v>10120.257922000001</v>
      </c>
      <c r="E286" s="3">
        <v>2087.0986309999998</v>
      </c>
      <c r="F286" s="3">
        <v>3369.2711570000001</v>
      </c>
      <c r="G286" s="3">
        <v>4018.8892000000001</v>
      </c>
      <c r="H286" s="3">
        <v>441.43625300000002</v>
      </c>
      <c r="I286" s="3">
        <v>119.87747899999999</v>
      </c>
      <c r="J286" s="3">
        <v>83.685202000000004</v>
      </c>
      <c r="K286" s="3">
        <v>1.3033250000000001</v>
      </c>
      <c r="L286" s="19">
        <v>1660.4</v>
      </c>
      <c r="M286" s="20">
        <v>748.51000000000079</v>
      </c>
      <c r="N286" s="20">
        <v>1322.4</v>
      </c>
      <c r="O286" s="3">
        <f t="shared" si="9"/>
        <v>1243.7700000000002</v>
      </c>
    </row>
    <row r="287" spans="1:15" x14ac:dyDescent="0.25">
      <c r="A287" s="2">
        <v>2020</v>
      </c>
      <c r="B287" s="6">
        <f t="shared" si="8"/>
        <v>10731.445608000002</v>
      </c>
      <c r="C287" s="3">
        <v>9623.9756080000006</v>
      </c>
      <c r="D287" s="3">
        <f t="shared" si="10"/>
        <v>9623.9756079999988</v>
      </c>
      <c r="E287" s="3">
        <v>2062.198746</v>
      </c>
      <c r="F287" s="3">
        <v>3054.3735999999999</v>
      </c>
      <c r="G287" s="3">
        <v>3868.4019579999999</v>
      </c>
      <c r="H287" s="3">
        <v>446.902874</v>
      </c>
      <c r="I287" s="3">
        <v>111.234284</v>
      </c>
      <c r="J287" s="3">
        <v>80.864146000000005</v>
      </c>
      <c r="K287" s="3">
        <v>1.2273989999999999</v>
      </c>
      <c r="L287" s="19">
        <v>1460.5</v>
      </c>
      <c r="M287" s="20">
        <v>639.58000000000027</v>
      </c>
      <c r="N287" s="20">
        <v>1222.3300000000011</v>
      </c>
      <c r="O287" s="3">
        <f t="shared" si="9"/>
        <v>1107.4700000000005</v>
      </c>
    </row>
    <row r="288" spans="1:15" x14ac:dyDescent="0.25">
      <c r="A288" s="2">
        <v>2021</v>
      </c>
      <c r="B288" s="6">
        <f t="shared" si="8"/>
        <v>11228.820149333333</v>
      </c>
      <c r="C288" s="3">
        <v>10131.526816</v>
      </c>
      <c r="D288" s="3">
        <f t="shared" si="10"/>
        <v>10131.526816999998</v>
      </c>
      <c r="E288" s="3">
        <v>2161.9586049999998</v>
      </c>
      <c r="F288" s="3">
        <v>3230.4972109999999</v>
      </c>
      <c r="G288" s="3">
        <v>4088.105039</v>
      </c>
      <c r="H288" s="3">
        <v>456.46974399999999</v>
      </c>
      <c r="I288" s="3">
        <v>113.674629</v>
      </c>
      <c r="J288" s="3">
        <v>80.821589000000003</v>
      </c>
      <c r="K288" s="3">
        <v>1.2809649999999999</v>
      </c>
      <c r="L288" s="19">
        <v>1472.3</v>
      </c>
      <c r="M288" s="20">
        <v>637.32000000000028</v>
      </c>
      <c r="N288" s="20">
        <v>1182.2600000000007</v>
      </c>
      <c r="O288" s="3">
        <f t="shared" si="9"/>
        <v>1097.2933333333337</v>
      </c>
    </row>
    <row r="290" spans="1:13" x14ac:dyDescent="0.25">
      <c r="A290" s="12" t="s">
        <v>25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</row>
    <row r="291" spans="1:13" x14ac:dyDescent="0.25">
      <c r="A291" s="14" t="s">
        <v>26</v>
      </c>
      <c r="B291" s="14"/>
      <c r="C291" s="12"/>
      <c r="D291" s="12"/>
      <c r="E291" s="12"/>
      <c r="F291" s="12"/>
      <c r="G291" s="12"/>
      <c r="H291" s="12"/>
      <c r="I291" s="12"/>
      <c r="J291" s="12"/>
      <c r="K291" s="12"/>
    </row>
    <row r="293" spans="1:13" x14ac:dyDescent="0.25">
      <c r="A293" s="13" t="s">
        <v>27</v>
      </c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0"/>
      <c r="M293" s="10"/>
    </row>
    <row r="295" spans="1:13" x14ac:dyDescent="0.25">
      <c r="A295" s="12" t="s">
        <v>28</v>
      </c>
      <c r="B295" s="12"/>
      <c r="C295" s="12"/>
      <c r="D295" s="12"/>
      <c r="E295" s="12"/>
      <c r="F295" s="12"/>
      <c r="G295" s="12"/>
      <c r="H295" s="12"/>
      <c r="I295" s="12"/>
      <c r="J295" s="12"/>
      <c r="K295" s="12"/>
    </row>
    <row r="296" spans="1:13" x14ac:dyDescent="0.25">
      <c r="A296" s="12" t="s">
        <v>29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</row>
    <row r="297" spans="1:13" x14ac:dyDescent="0.25">
      <c r="A297" s="14" t="s">
        <v>30</v>
      </c>
      <c r="B297" s="14"/>
      <c r="C297" s="12"/>
      <c r="D297" s="12"/>
      <c r="E297" s="12"/>
      <c r="F297" s="12"/>
      <c r="G297" s="12"/>
      <c r="H297" s="12"/>
      <c r="I297" s="12"/>
      <c r="J297" s="12"/>
      <c r="K297" s="12"/>
    </row>
    <row r="299" spans="1:13" x14ac:dyDescent="0.25">
      <c r="A299" s="12" t="s">
        <v>31</v>
      </c>
      <c r="B299" s="12"/>
      <c r="C299" s="12"/>
      <c r="D299" s="12"/>
      <c r="E299" s="12"/>
      <c r="F299" s="12"/>
      <c r="G299" s="12"/>
      <c r="H299" s="12"/>
      <c r="I299" s="12"/>
      <c r="J299" s="12"/>
      <c r="K299" s="12"/>
    </row>
    <row r="300" spans="1:13" x14ac:dyDescent="0.25">
      <c r="A300" s="12" t="s">
        <v>32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2"/>
    </row>
    <row r="302" spans="1:13" x14ac:dyDescent="0.25">
      <c r="A302" s="12" t="s">
        <v>33</v>
      </c>
      <c r="B302" s="12"/>
      <c r="C302" s="12"/>
      <c r="D302" s="12"/>
      <c r="E302" s="12"/>
      <c r="F302" s="12"/>
      <c r="G302" s="12"/>
      <c r="H302" s="12"/>
      <c r="I302" s="12"/>
      <c r="J302" s="12"/>
      <c r="K302" s="12"/>
    </row>
    <row r="304" spans="1:13" x14ac:dyDescent="0.25">
      <c r="A304" s="12" t="s">
        <v>34</v>
      </c>
      <c r="B304" s="12"/>
      <c r="C304" s="12"/>
      <c r="D304" s="12"/>
      <c r="E304" s="12"/>
      <c r="F304" s="12"/>
      <c r="G304" s="12"/>
      <c r="H304" s="12"/>
      <c r="I304" s="12"/>
      <c r="J304" s="12"/>
      <c r="K304" s="12"/>
    </row>
    <row r="305" spans="1:13" x14ac:dyDescent="0.25">
      <c r="A305" s="12" t="s">
        <v>48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2"/>
    </row>
    <row r="307" spans="1:13" s="22" customFormat="1" ht="30" customHeight="1" x14ac:dyDescent="0.25">
      <c r="A307" s="21" t="s">
        <v>58</v>
      </c>
      <c r="B307" s="21"/>
      <c r="C307" s="21"/>
      <c r="D307" s="21"/>
      <c r="E307" s="21"/>
      <c r="F307" s="21"/>
      <c r="G307" s="21"/>
      <c r="H307" s="21"/>
      <c r="I307" s="21"/>
      <c r="J307" s="21"/>
      <c r="K307" s="21"/>
    </row>
    <row r="308" spans="1:13" s="4" customFormat="1" x14ac:dyDescent="0.25">
      <c r="A308" s="15" t="s">
        <v>45</v>
      </c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1"/>
      <c r="M308" s="11"/>
    </row>
    <row r="310" spans="1:13" x14ac:dyDescent="0.25">
      <c r="A310" s="12" t="s">
        <v>35</v>
      </c>
      <c r="B310" s="12"/>
      <c r="C310" s="12"/>
      <c r="D310" s="12"/>
      <c r="E310" s="12"/>
      <c r="F310" s="12"/>
      <c r="G310" s="12"/>
      <c r="H310" s="12"/>
      <c r="I310" s="12"/>
      <c r="J310" s="12"/>
      <c r="K310" s="12"/>
    </row>
    <row r="311" spans="1:13" x14ac:dyDescent="0.25">
      <c r="A311" s="14" t="s">
        <v>55</v>
      </c>
      <c r="B311" s="14"/>
      <c r="C311" s="12"/>
      <c r="D311" s="12"/>
      <c r="E311" s="12"/>
      <c r="F311" s="12"/>
      <c r="G311" s="12"/>
      <c r="H311" s="12"/>
      <c r="I311" s="12"/>
      <c r="J311" s="12"/>
      <c r="K311" s="12"/>
    </row>
    <row r="312" spans="1:13" x14ac:dyDescent="0.25">
      <c r="A312" s="14" t="s">
        <v>56</v>
      </c>
      <c r="B312" s="14"/>
      <c r="C312" s="12"/>
      <c r="D312" s="12"/>
      <c r="E312" s="12"/>
      <c r="F312" s="12"/>
      <c r="G312" s="12"/>
      <c r="H312" s="12"/>
      <c r="I312" s="12"/>
      <c r="J312" s="12"/>
      <c r="K312" s="12"/>
    </row>
    <row r="313" spans="1:13" x14ac:dyDescent="0.25">
      <c r="A313" s="12" t="s">
        <v>57</v>
      </c>
      <c r="B313" s="12"/>
      <c r="C313" s="12"/>
      <c r="D313" s="12"/>
      <c r="E313" s="12"/>
      <c r="F313" s="12"/>
      <c r="G313" s="12"/>
      <c r="H313" s="12"/>
      <c r="I313" s="12"/>
      <c r="J313" s="12"/>
      <c r="K313" s="12"/>
    </row>
    <row r="315" spans="1:13" x14ac:dyDescent="0.25">
      <c r="A315" s="12" t="s">
        <v>47</v>
      </c>
      <c r="B315" s="12"/>
      <c r="C315" s="12"/>
      <c r="D315" s="12"/>
      <c r="E315" s="12"/>
      <c r="F315" s="12"/>
      <c r="G315" s="12"/>
      <c r="H315" s="12"/>
      <c r="I315" s="12"/>
      <c r="J315" s="12"/>
      <c r="K315" s="12"/>
    </row>
    <row r="316" spans="1:13" x14ac:dyDescent="0.25">
      <c r="A316" s="14" t="s">
        <v>36</v>
      </c>
      <c r="B316" s="14"/>
      <c r="C316" s="12"/>
      <c r="D316" s="12"/>
      <c r="E316" s="12"/>
      <c r="F316" s="12"/>
      <c r="G316" s="12"/>
      <c r="H316" s="12"/>
      <c r="I316" s="12"/>
      <c r="J316" s="12"/>
      <c r="K316" s="12"/>
    </row>
  </sheetData>
  <mergeCells count="32">
    <mergeCell ref="A290:K290"/>
    <mergeCell ref="A291:K291"/>
    <mergeCell ref="A13:N13"/>
    <mergeCell ref="A1:K1"/>
    <mergeCell ref="A7:K7"/>
    <mergeCell ref="A6:K6"/>
    <mergeCell ref="A5:K5"/>
    <mergeCell ref="A4:K4"/>
    <mergeCell ref="A3:K3"/>
    <mergeCell ref="A2:K2"/>
    <mergeCell ref="A8:K8"/>
    <mergeCell ref="A12:K12"/>
    <mergeCell ref="A11:K11"/>
    <mergeCell ref="A10:K10"/>
    <mergeCell ref="A9:K9"/>
    <mergeCell ref="A316:K316"/>
    <mergeCell ref="A299:K299"/>
    <mergeCell ref="A300:K300"/>
    <mergeCell ref="A302:K302"/>
    <mergeCell ref="A304:K304"/>
    <mergeCell ref="A305:K305"/>
    <mergeCell ref="A307:K307"/>
    <mergeCell ref="A308:K308"/>
    <mergeCell ref="A310:K310"/>
    <mergeCell ref="A311:K311"/>
    <mergeCell ref="A312:K312"/>
    <mergeCell ref="A313:K313"/>
    <mergeCell ref="A293:K293"/>
    <mergeCell ref="A295:K295"/>
    <mergeCell ref="A296:K296"/>
    <mergeCell ref="A315:K315"/>
    <mergeCell ref="A297:K297"/>
  </mergeCells>
  <hyperlinks>
    <hyperlink ref="A316" r:id="rId1"/>
    <hyperlink ref="A311" r:id="rId2"/>
    <hyperlink ref="A312" r:id="rId3"/>
    <hyperlink ref="A291" r:id="rId4"/>
    <hyperlink ref="A297" r:id="rId5"/>
    <hyperlink ref="A308" r:id="rId6"/>
  </hyperlinks>
  <pageMargins left="0.7" right="0.7" top="0.75" bottom="0.75" header="0.3" footer="0.3"/>
  <pageSetup orientation="portrait" r:id="rId7"/>
  <ignoredErrors>
    <ignoredError sqref="D17 D18:D288 O117 O118:O2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global.1751_2021.ems13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carbon emissions, 1750-2021, from Global Carbon Project (GCP) 2022v27</dc:title>
  <dc:creator>Dave</dc:creator>
  <cp:lastModifiedBy>Windows User</cp:lastModifiedBy>
  <dcterms:created xsi:type="dcterms:W3CDTF">2022-11-13T02:26:24Z</dcterms:created>
  <dcterms:modified xsi:type="dcterms:W3CDTF">2022-11-22T19:19:49Z</dcterms:modified>
</cp:coreProperties>
</file>